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0784c6f59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c3a464770e4552"/>
    <x:sheet xmlns:r="http://schemas.openxmlformats.org/officeDocument/2006/relationships" name="产品主数据" sheetId="2" r:id="R6458a9cf7ad049e5"/>
    <x:sheet xmlns:r="http://schemas.openxmlformats.org/officeDocument/2006/relationships" name="工序参数" sheetId="3" r:id="R2c55a8ab42984936"/>
    <x:sheet xmlns:r="http://schemas.openxmlformats.org/officeDocument/2006/relationships" name="计算与旧卡对比" sheetId="4" r:id="R3cb9489b262744ba"/>
    <x:sheet xmlns:r="http://schemas.openxmlformats.org/officeDocument/2006/relationships" name="数据缺口" sheetId="5" r:id="Rc47413e752cc42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ba658be4a4a21" /><Relationship Type="http://schemas.openxmlformats.org/officeDocument/2006/relationships/theme" Target="/xl/theme/theme1.xml" Id="Rba8d1b943e5a4e7a" /><Relationship Type="http://schemas.openxmlformats.org/officeDocument/2006/relationships/sharedStrings" Target="/xl/sharedStrings.xml" Id="Rd4cc33f633414e2b" /><Relationship Type="http://schemas.openxmlformats.org/officeDocument/2006/relationships/worksheet" Target="/xl/worksheets/sheet1.xml" Id="R89c3a464770e4552" /><Relationship Type="http://schemas.openxmlformats.org/officeDocument/2006/relationships/worksheet" Target="/xl/worksheets/sheet2.xml" Id="R6458a9cf7ad049e5" /><Relationship Type="http://schemas.openxmlformats.org/officeDocument/2006/relationships/worksheet" Target="/xl/worksheets/sheet3.xml" Id="R2c55a8ab42984936" /><Relationship Type="http://schemas.openxmlformats.org/officeDocument/2006/relationships/worksheet" Target="/xl/worksheets/sheet4.xml" Id="R3cb9489b262744ba" /><Relationship Type="http://schemas.openxmlformats.org/officeDocument/2006/relationships/worksheet" Target="/xl/worksheets/sheet5.xml" Id="Rc47413e752cc42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b10e0b078b44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6d637b4d3348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fb83eff8e64f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c495f64c2448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NO.：CF07-P1956-V19233-R04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P1956 V19233 | DIN 6796-M27 | FSt | PHOSPHATE_OIL</x:v>
      </x:c>
    </x:row>
    <x:row r="3" ht="19.5" customHeight="1">
      <x:c r="A3" s="76" t="str">
        <x:v>产品选择</x:v>
      </x:c>
      <x:c r="B3" s="76"/>
      <x:c r="C3" s="82" t="str">
        <x:v>P1956 V19233 | DIN 6796-M27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6796-M27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JH-DS-P1956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厚板激光切割车加工＋具体牌号待批准的弹簧钢＋无支承面＋DIN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IFERROR(VLOOKUP($C$3&amp;"|1",'工序参数'!$A$2:$M$11,4,FALSE),"")</x:f>
        <x:v>10</x:v>
      </x:c>
      <x:c r="B9" s="90" t="str">
        <x:f>IFERROR(VLOOKUP($C$3&amp;"|1",'工序参数'!$A$2:$M$11,6,FALSE),"")</x:f>
        <x:v>弹簧钢牌号及材料验收</x:v>
      </x:c>
      <x:c r="C9" s="90"/>
      <x:c r="D9" s="89" t="str">
        <x:f>IFERROR(VLOOKUP($C$3&amp;"|1",'工序参数'!$A$2:$M$11,8,FALSE),"")</x:f>
        <x:v>[批准] 材料：FSt</x:v>
      </x:c>
      <x:c r="E9" s="89"/>
      <x:c r="F9" s="89"/>
      <x:c r="G9" s="89"/>
      <x:c r="H9" s="89" t="str">
        <x:f>IFERROR(VLOOKUP($C$3&amp;"|1",'工序参数'!$A$2:$M$11,10,FALSE),"")</x:f>
        <x:v>材料检验设备
型号待确认</x:v>
      </x:c>
      <x:c r="I9" s="89"/>
      <x:c r="J9" s="89" t="str">
        <x:f>IFERROR(VLOOKUP($C$3&amp;"|1",'工序参数'!$A$2:$M$11,11,FALSE),"")</x:f>
        <x:v>材质证明/硬度
量具待确认</x:v>
      </x:c>
      <x:c r="K9" s="89"/>
      <x:c r="L9" s="89"/>
      <x:c r="M9" s="89"/>
      <x:c r="N9" s="89" t="str">
        <x:f>IFERROR(VLOOKUP($C$3&amp;"|1",'工序参数'!$A$2:$M$11,12,FALSE),"")</x:f>
        <x:v>批次/炉号/检验记录号</x:v>
      </x:c>
    </x:row>
    <x:row r="10" ht="36" customHeight="1">
      <x:c r="A10" s="90" t="n">
        <x:f>IFERROR(VLOOKUP($C$3&amp;"|2",'工序参数'!$A$2:$M$11,4,FALSE),"")</x:f>
        <x:v>20</x:v>
      </x:c>
      <x:c r="B10" s="90" t="str">
        <x:f>IFERROR(VLOOKUP($C$3&amp;"|2",'工序参数'!$A$2:$M$11,6,FALSE),"")</x:f>
        <x:v>激光切割+退火</x:v>
      </x:c>
      <x:c r="C10" s="90"/>
      <x:c r="D10" s="89" t="str">
        <x:f>IFERROR(VLOOKUP($C$3&amp;"|2",'工序参数'!$A$2:$M$11,8,FALSE),"")</x:f>
        <x:v>[批准] 毛坯：厚板激光切割车加工</x:v>
      </x:c>
      <x:c r="E10" s="89"/>
      <x:c r="F10" s="89"/>
      <x:c r="G10" s="89"/>
      <x:c r="H10" s="89" t="str">
        <x:f>IFERROR(VLOOKUP($C$3&amp;"|2",'工序参数'!$A$2:$M$11,10,FALSE),"")</x:f>
        <x:v>激光切割及退火设备
型号待确认</x:v>
      </x:c>
      <x:c r="I10" s="89"/>
      <x:c r="J10" s="89" t="str">
        <x:f>IFERROR(VLOOKUP($C$3&amp;"|2",'工序参数'!$A$2:$M$11,11,FALSE),"")</x:f>
        <x:v>D、d、t、毛刺
量具待确认</x:v>
      </x:c>
      <x:c r="K10" s="89"/>
      <x:c r="L10" s="89"/>
      <x:c r="M10" s="89"/>
      <x:c r="N10" s="89" t="str">
        <x:f>IFERROR(VLOOKUP($C$3&amp;"|2",'工序参数'!$A$2:$M$11,12,FALSE),"")</x:f>
        <x:v>批次/炉号/检验记录号</x:v>
      </x:c>
    </x:row>
    <x:row r="11" ht="36" customHeight="1">
      <x:c r="A11" s="90" t="n">
        <x:f>IFERROR(VLOOKUP($C$3&amp;"|3",'工序参数'!$A$2:$M$11,4,FALSE),"")</x:f>
        <x:v>30</x:v>
      </x:c>
      <x:c r="B11" s="90" t="str">
        <x:f>IFERROR(VLOOKUP($C$3&amp;"|3",'工序参数'!$A$2:$M$11,6,FALSE),"")</x:f>
        <x:v>平坯车加工</x:v>
      </x:c>
      <x:c r="C11" s="90"/>
      <x:c r="D11" s="89" t="str">
        <x:f>IFERROR(VLOOKUP($C$3&amp;"|3",'工序参数'!$A$2:$M$11,8,FALSE),"")</x:f>
        <x:v>[参考·旧卡实绩] 平坯车加工 D/d：无同规格旧卡记录</x:v>
      </x:c>
      <x:c r="E11" s="89"/>
      <x:c r="F11" s="89"/>
      <x:c r="G11" s="89"/>
      <x:c r="H11" s="89" t="str">
        <x:f>IFERROR(VLOOKUP($C$3&amp;"|3",'工序参数'!$A$2:$M$11,10,FALSE),"")</x:f>
        <x:v>数控车床
型号待确认</x:v>
      </x:c>
      <x:c r="I11" s="89"/>
      <x:c r="J11" s="89" t="str">
        <x:f>IFERROR(VLOOKUP($C$3&amp;"|3",'工序参数'!$A$2:$M$11,11,FALSE),"")</x:f>
        <x:v>D、d、t、R、Ra
量具待确认</x:v>
      </x:c>
      <x:c r="K11" s="89"/>
      <x:c r="L11" s="89"/>
      <x:c r="M11" s="89"/>
      <x:c r="N11" s="89" t="str">
        <x:f>IFERROR(VLOOKUP($C$3&amp;"|3",'工序参数'!$A$2:$M$11,12,FALSE),"")</x:f>
        <x:v>批次/炉号/检验记录号</x:v>
      </x:c>
    </x:row>
    <x:row r="12" ht="36" customHeight="1">
      <x:c r="A12" s="90" t="n">
        <x:f>IFERROR(VLOOKUP($C$3&amp;"|4",'工序参数'!$A$2:$M$11,4,FALSE),"")</x:f>
        <x:v>50</x:v>
      </x:c>
      <x:c r="B12" s="90" t="str">
        <x:f>IFERROR(VLOOKUP($C$3&amp;"|4",'工序参数'!$A$2:$M$11,6,FALSE),"")</x:f>
        <x:v>冷成形</x:v>
      </x:c>
      <x:c r="C12" s="90"/>
      <x:c r="D12" s="89" t="str">
        <x:f>IFERROR(VLOOKUP($C$3&amp;"|4",'工序参数'!$A$2:$M$11,8,FALSE),"")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IFERROR(VLOOKUP($C$3&amp;"|4",'工序参数'!$A$2:$M$11,10,FALSE),"")</x:f>
        <x:v>成形压力机/模具
型号待确认</x:v>
      </x:c>
      <x:c r="I12" s="89"/>
      <x:c r="J12" s="89" t="str">
        <x:f>IFERROR(VLOOKUP($C$3&amp;"|4",'工序参数'!$A$2:$M$11,11,FALSE),"")</x:f>
        <x:v>H、外观
量具待确认</x:v>
      </x:c>
      <x:c r="K12" s="89"/>
      <x:c r="L12" s="89"/>
      <x:c r="M12" s="89"/>
      <x:c r="N12" s="89" t="str">
        <x:f>IFERROR(VLOOKUP($C$3&amp;"|4",'工序参数'!$A$2:$M$11,12,FALSE),"")</x:f>
        <x:v>批次/炉号/检验记录号</x:v>
      </x:c>
    </x:row>
    <x:row r="13" ht="36" customHeight="1">
      <x:c r="A13" s="90" t="n">
        <x:f>IFERROR(VLOOKUP($C$3&amp;"|5",'工序参数'!$A$2:$M$11,4,FALSE),"")</x:f>
        <x:v>60</x:v>
      </x:c>
      <x:c r="B13" s="90" t="str">
        <x:f>IFERROR(VLOOKUP($C$3&amp;"|5",'工序参数'!$A$2:$M$11,6,FALSE),"")</x:f>
        <x:v>材料牌号确认后专用热处理</x:v>
      </x:c>
      <x:c r="C13" s="90"/>
      <x:c r="D13" s="89" t="str">
        <x:f>IFERROR(VLOOKUP($C$3&amp;"|5",'工序参数'!$A$2:$M$11,8,FALSE),"")</x:f>
        <x:v>[批准] 最终硬度：420.00～490.00 HV</x:v>
      </x:c>
      <x:c r="E13" s="89"/>
      <x:c r="F13" s="89"/>
      <x:c r="G13" s="89"/>
      <x:c r="H13" s="89" t="str">
        <x:f>IFERROR(VLOOKUP($C$3&amp;"|5",'工序参数'!$A$2:$M$11,10,FALSE),"")</x:f>
        <x:v>热处理炉
炉号待填写</x:v>
      </x:c>
      <x:c r="I13" s="89"/>
      <x:c r="J13" s="89" t="str">
        <x:f>IFERROR(VLOOKUP($C$3&amp;"|5",'工序参数'!$A$2:$M$11,11,FALSE),"")</x:f>
        <x:v>硬度/炉温曲线
记录待确认</x:v>
      </x:c>
      <x:c r="K13" s="89"/>
      <x:c r="L13" s="89"/>
      <x:c r="M13" s="89"/>
      <x:c r="N13" s="89" t="str">
        <x:f>IFERROR(VLOOKUP($C$3&amp;"|5",'工序参数'!$A$2:$M$11,12,FALSE),"")</x:f>
        <x:v>批次/炉号/检验记录号</x:v>
      </x:c>
    </x:row>
    <x:row r="14" ht="36" customHeight="1">
      <x:c r="A14" s="90" t="n">
        <x:f>IFERROR(VLOOKUP($C$3&amp;"|6",'工序参数'!$A$2:$M$11,4,FALSE),"")</x:f>
        <x:v>70</x:v>
      </x:c>
      <x:c r="B14" s="90" t="str">
        <x:f>IFERROR(VLOOKUP($C$3&amp;"|6",'工序参数'!$A$2:$M$11,6,FALSE),"")</x:f>
        <x:v>滚磨</x:v>
      </x:c>
      <x:c r="C14" s="90"/>
      <x:c r="D14" s="89" t="str">
        <x:f>IFERROR(VLOOKUP($C$3&amp;"|6",'工序参数'!$A$2:$M$11,8,FALSE),"")</x:f>
        <x:v>[待确认] 工艺参数待聚辉正式批准</x:v>
      </x:c>
      <x:c r="E14" s="89"/>
      <x:c r="F14" s="89"/>
      <x:c r="G14" s="89"/>
      <x:c r="H14" s="89" t="str">
        <x:f>IFERROR(VLOOKUP($C$3&amp;"|6",'工序参数'!$A$2:$M$11,10,FALSE),"")</x:f>
        <x:v>滚磨机
型号待确认</x:v>
      </x:c>
      <x:c r="I14" s="89"/>
      <x:c r="J14" s="89" t="str">
        <x:f>IFERROR(VLOOKUP($C$3&amp;"|6",'工序参数'!$A$2:$M$11,11,FALSE),"")</x:f>
        <x:v>毛刺、圆角、表面
量具待确认</x:v>
      </x:c>
      <x:c r="K14" s="89"/>
      <x:c r="L14" s="89"/>
      <x:c r="M14" s="89"/>
      <x:c r="N14" s="89" t="str">
        <x:f>IFERROR(VLOOKUP($C$3&amp;"|6",'工序参数'!$A$2:$M$11,12,FALSE),"")</x:f>
        <x:v>批次/炉号/检验记录号</x:v>
      </x:c>
    </x:row>
    <x:row r="15" ht="37.5" customHeight="1">
      <x:c r="A15" s="90" t="n">
        <x:f>IFERROR(VLOOKUP($C$3&amp;"|7",'工序参数'!$A$2:$M$11,4,FALSE),"")</x:f>
        <x:v>90</x:v>
      </x:c>
      <x:c r="B15" s="90" t="str">
        <x:f>IFERROR(VLOOKUP($C$3&amp;"|7",'工序参数'!$A$2:$M$11,6,FALSE),"")</x:f>
        <x:v>DIN 6796 定载试验</x:v>
      </x:c>
      <x:c r="C15" s="90"/>
      <x:c r="D15" s="89" t="str">
        <x:f>IFERROR(VLOOKUP($C$3&amp;"|7",'工序参数'!$A$2:$M$11,8,FALSE),"")</x:f>
        <x:v>[批准] 定载试验卸载后最小高度 hmin：7.30 mm
[批准] DIN 6796 定载试验载荷：246.00 kN
[批准] DIN 6796 定载保压时间：2.00 min</x:v>
      </x:c>
      <x:c r="E15" s="89"/>
      <x:c r="F15" s="89"/>
      <x:c r="G15" s="89"/>
      <x:c r="H15" s="89" t="str">
        <x:f>IFERROR(VLOOKUP($C$3&amp;"|7",'工序参数'!$A$2:$M$11,10,FALSE),"")</x:f>
        <x:v>强压设备
型号待确认</x:v>
      </x:c>
      <x:c r="I15" s="89"/>
      <x:c r="J15" s="89" t="str">
        <x:f>IFERROR(VLOOKUP($C$3&amp;"|7",'工序参数'!$A$2:$M$11,11,FALSE),"")</x:f>
        <x:v>次数、预置高度、H0、裂纹
记录待确认</x:v>
      </x:c>
      <x:c r="K15" s="89"/>
      <x:c r="L15" s="89"/>
      <x:c r="M15" s="89"/>
      <x:c r="N15" s="89" t="str">
        <x:f>IFERROR(VLOOKUP($C$3&amp;"|7",'工序参数'!$A$2:$M$11,12,FALSE),"")</x:f>
        <x:v>批次/炉号/检验记录号</x:v>
      </x:c>
    </x:row>
    <x:row r="16" ht="58.5" customHeight="1">
      <x:c r="A16" s="90" t="n">
        <x:f>IFERROR(VLOOKUP($C$3&amp;"|8",'工序参数'!$A$2:$M$11,4,FALSE),"")</x:f>
        <x:v>110</x:v>
      </x:c>
      <x:c r="B16" s="90" t="str">
        <x:f>IFERROR(VLOOKUP($C$3&amp;"|8",'工序参数'!$A$2:$M$11,6,FALSE),"")</x:f>
        <x:v>负荷及尺寸检验</x:v>
      </x:c>
      <x:c r="C16" s="90"/>
      <x:c r="D16" s="89" t="str">
        <x:f>IFERROR(VLOOKUP($C$3&amp;"|8",'工序参数'!$A$2:$M$11,8,FALSE),"")</x:f>
        <x:v>[批准] 成品 D：60.00 ⁰·⁰⁰₋₀·₇₄ mm
[批准] 成品 d：28.00 ⁺⁰·⁵²₀·₀₀ mm
[批准] 成品 t/t′：6.50 ⁺¹·¹⁰₋₀·₄₀ mm
[批准] 成品 H0：≤8.35 mm
[待确认] F75：待聚辉确认</x:v>
      </x:c>
      <x:c r="E16" s="89"/>
      <x:c r="F16" s="89"/>
      <x:c r="G16" s="89"/>
      <x:c r="H16" s="89" t="str">
        <x:f>IFERROR(VLOOKUP($C$3&amp;"|8",'工序参数'!$A$2:$M$11,10,FALSE),"")</x:f>
        <x:v>负荷试验机
型号待确认</x:v>
      </x:c>
      <x:c r="I16" s="89"/>
      <x:c r="J16" s="89" t="str">
        <x:f>IFERROR(VLOOKUP($C$3&amp;"|8",'工序参数'!$A$2:$M$11,11,FALSE),"")</x:f>
        <x:v>D、d、t、H0、F75
量具待确认</x:v>
      </x:c>
      <x:c r="K16" s="89"/>
      <x:c r="L16" s="89"/>
      <x:c r="M16" s="89"/>
      <x:c r="N16" s="89" t="str">
        <x:f>IFERROR(VLOOKUP($C$3&amp;"|8",'工序参数'!$A$2:$M$11,12,FALSE),"")</x:f>
        <x:v>批次/炉号/检验记录号</x:v>
      </x:c>
    </x:row>
    <x:row r="17" ht="36" customHeight="1">
      <x:c r="A17" s="90" t="n">
        <x:f>IFERROR(VLOOKUP($C$3&amp;"|9",'工序参数'!$A$2:$M$11,4,FALSE),"")</x:f>
        <x:v>120</x:v>
      </x:c>
      <x:c r="B17" s="90" t="str">
        <x:f>IFERROR(VLOOKUP($C$3&amp;"|9",'工序参数'!$A$2:$M$11,6,FALSE),"")</x:f>
        <x:v>默认供货表面控制</x:v>
      </x:c>
      <x:c r="C17" s="90"/>
      <x:c r="D17" s="89" t="str">
        <x:f>IFERROR(VLOOKUP($C$3&amp;"|9",'工序参数'!$A$2:$M$11,8,FALSE),"")</x:f>
        <x:v>[批准] 表面处理：磷化加油</x:v>
      </x:c>
      <x:c r="E17" s="89"/>
      <x:c r="F17" s="89"/>
      <x:c r="G17" s="89"/>
      <x:c r="H17" s="89" t="str">
        <x:f>IFERROR(VLOOKUP($C$3&amp;"|9",'工序参数'!$A$2:$M$11,10,FALSE),"")</x:f>
        <x:v>表面处理线
批次待填写</x:v>
      </x:c>
      <x:c r="I17" s="89"/>
      <x:c r="J17" s="89" t="str">
        <x:f>IFERROR(VLOOKUP($C$3&amp;"|9",'工序参数'!$A$2:$M$11,11,FALSE),"")</x:f>
        <x:v>外观/膜层
标准待确认</x:v>
      </x:c>
      <x:c r="K17" s="89"/>
      <x:c r="L17" s="89"/>
      <x:c r="M17" s="89"/>
      <x:c r="N17" s="89" t="str">
        <x:f>IFERROR(VLOOKUP($C$3&amp;"|9",'工序参数'!$A$2:$M$11,12,FALSE),"")</x:f>
        <x:v>批次/炉号/检验记录号</x:v>
      </x:c>
    </x:row>
    <x:row r="18" ht="36" customHeight="1">
      <x:c r="A18" s="90" t="n">
        <x:f>IFERROR(VLOOKUP($C$3&amp;"|10",'工序参数'!$A$2:$M$11,4,FALSE),"")</x:f>
        <x:v>140</x:v>
      </x:c>
      <x:c r="B18" s="90" t="str">
        <x:f>IFERROR(VLOOKUP($C$3&amp;"|10",'工序参数'!$A$2:$M$11,6,FALSE),"")</x:f>
        <x:v>标识、包装和追溯</x:v>
      </x:c>
      <x:c r="C18" s="90"/>
      <x:c r="D18" s="89" t="str">
        <x:f>IFERROR(VLOOKUP($C$3&amp;"|10",'工序参数'!$A$2:$M$11,8,FALSE),"")</x:f>
        <x:v>[待确认] 标识、包装、批次和追溯表单按订单及现行规范填写</x:v>
      </x:c>
      <x:c r="E18" s="89"/>
      <x:c r="F18" s="89"/>
      <x:c r="G18" s="89"/>
      <x:c r="H18" s="89" t="str">
        <x:f>IFERROR(VLOOKUP($C$3&amp;"|10",'工序参数'!$A$2:$M$11,10,FALSE),"")</x:f>
        <x:v>标识/包装工位</x:v>
      </x:c>
      <x:c r="I18" s="89"/>
      <x:c r="J18" s="89" t="str">
        <x:f>IFERROR(VLOOKUP($C$3&amp;"|10",'工序参数'!$A$2:$M$11,11,FALSE),"")</x:f>
        <x:v>标识、数量、包装</x:v>
      </x:c>
      <x:c r="K18" s="89"/>
      <x:c r="L18" s="89"/>
      <x:c r="M18" s="89"/>
      <x:c r="N18" s="89" t="str">
        <x:f>IFERROR(VLOOKUP($C$3&amp;"|10",'工序参数'!$A$2:$M$11,12,FALSE),"")</x:f>
        <x:v>批次/炉号/检验记录号</x:v>
      </x:c>
    </x:row>
    <x:row r="19" ht="36" customHeight="1">
      <x:c r="A19" s="90" t="str">
        <x:f>IFERROR(VLOOKUP($C$3&amp;"|11",'工序参数'!$A$2:$M$11,4,FALSE),"")</x:f>
      </x:c>
      <x:c r="B19" s="90" t="str">
        <x:f>IFERROR(VLOOKUP($C$3&amp;"|11",'工序参数'!$A$2:$M$11,6,FALSE),"")</x:f>
      </x:c>
      <x:c r="C19" s="90"/>
      <x:c r="D19" s="89" t="str">
        <x:f>IFERROR(VLOOKUP($C$3&amp;"|11",'工序参数'!$A$2:$M$11,8,FALSE),"")</x:f>
      </x:c>
      <x:c r="E19" s="89"/>
      <x:c r="F19" s="89"/>
      <x:c r="G19" s="89"/>
      <x:c r="H19" s="89" t="str">
        <x:f>IFERROR(VLOOKUP($C$3&amp;"|11",'工序参数'!$A$2:$M$11,10,FALSE),"")</x:f>
      </x:c>
      <x:c r="I19" s="89"/>
      <x:c r="J19" s="89" t="str">
        <x:f>IFERROR(VLOOKUP($C$3&amp;"|11",'工序参数'!$A$2:$M$11,11,FALSE),"")</x:f>
      </x:c>
      <x:c r="K19" s="89"/>
      <x:c r="L19" s="89"/>
      <x:c r="M19" s="89"/>
      <x:c r="N19" s="89" t="str">
        <x:f>IFERROR(VLOOKUP($C$3&amp;"|11",'工序参数'!$A$2:$M$11,12,FALSE),"")</x:f>
      </x:c>
    </x:row>
    <x:row r="20" ht="36" customHeight="1">
      <x:c r="A20" s="90" t="str">
        <x:f>IFERROR(VLOOKUP($C$3&amp;"|12",'工序参数'!$A$2:$M$11,4,FALSE),"")</x:f>
      </x:c>
      <x:c r="B20" s="90" t="str">
        <x:f>IFERROR(VLOOKUP($C$3&amp;"|12",'工序参数'!$A$2:$M$11,6,FALSE),"")</x:f>
      </x:c>
      <x:c r="C20" s="90"/>
      <x:c r="D20" s="89" t="str">
        <x:f>IFERROR(VLOOKUP($C$3&amp;"|12",'工序参数'!$A$2:$M$11,8,FALSE),"")</x:f>
      </x:c>
      <x:c r="E20" s="89"/>
      <x:c r="F20" s="89"/>
      <x:c r="G20" s="89"/>
      <x:c r="H20" s="89" t="str">
        <x:f>IFERROR(VLOOKUP($C$3&amp;"|12",'工序参数'!$A$2:$M$11,10,FALSE),"")</x:f>
      </x:c>
      <x:c r="I20" s="89"/>
      <x:c r="J20" s="89" t="str">
        <x:f>IFERROR(VLOOKUP($C$3&amp;"|12",'工序参数'!$A$2:$M$11,11,FALSE),"")</x:f>
      </x:c>
      <x:c r="K20" s="89"/>
      <x:c r="L20" s="89"/>
      <x:c r="M20" s="89"/>
      <x:c r="N20" s="89" t="str">
        <x:f>IFERROR(VLOOKUP($C$3&amp;"|12",'工序参数'!$A$2:$M$11,12,FALSE),"")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P1956 V19233 | DIN 6796-M27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1956</x:v>
      </x:c>
      <x:c r="B2" s="18" t="str">
        <x:v>P1956 V19233 | DIN 6796-M27 | FSt | PHOSPHATE_OIL</x:v>
      </x:c>
      <x:c r="C2" s="18" t="str">
        <x:v>DIN 6796-M27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厚板激光切割车加工＋具体牌号待批准的弹簧钢＋无支承面＋DIN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P1956-DV3-P1956-DV3-F5664-P1956-DV3-20260824T025110197Z-V19233-20260821140230-SV19233-FSt-E2-UNKNOWN-R04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CF07-P1956-V19233-R04</x:v>
      </x:c>
      <x:c r="P2" s="18"/>
      <x:c r="Q2" s="18"/>
      <x:c r="R2" s="18" t="str">
        <x:v>JH-DS-P1956</x:v>
      </x:c>
      <x:c r="S2" s="18" t="str">
        <x:v>R04</x:v>
      </x:c>
      <x:c r="T2" s="19" t="str">
        <x:v>GENERIC_SPRING_STEEL_LASER_CUT_PLATE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cb10e0b078b44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P1956 V19233 | DIN 6796-M27 | FSt | PHOSPHATE_OIL|1</x:v>
      </x:c>
      <x:c r="B2" s="48" t="str">
        <x:v>P1956 V19233 | DIN 6796-M27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P1956 V19233 | DIN 6796-M27 | FSt | PHOSPHATE_OIL|2</x:v>
      </x:c>
      <x:c r="B3" s="51" t="str">
        <x:v>P1956 V19233 | DIN 6796-M27 | FSt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</x:v>
      </x:c>
    </x:row>
    <x:row r="4">
      <x:c r="A4" s="50" t="str">
        <x:v>P1956 V19233 | DIN 6796-M27 | FSt | PHOSPHATE_OIL|3</x:v>
      </x:c>
      <x:c r="B4" s="51" t="str">
        <x:v>P1956 V19233 | DIN 6796-M27 | FSt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P1956 V19233 | DIN 6796-M27 | FSt | PHOSPHATE_OIL|4</x:v>
      </x:c>
      <x:c r="B5" s="51" t="str">
        <x:v>P1956 V19233 | DIN 6796-M27 | FSt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工艺参数待聚辉正式批准</x:v>
      </x:c>
      <x:c r="I5" s="51" t="str">
        <x:v>待确认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P1956 V19233 | DIN 6796-M27 | FSt | PHOSPHATE_OIL|5</x:v>
      </x:c>
      <x:c r="B6" s="51" t="str">
        <x:v>P1956 V19233 | DIN 6796-M27 | FSt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材料牌号确认后专用热处理</x:v>
      </x:c>
      <x:c r="G6" s="51" t="str">
        <x:v>Grade-specific heat treatment after approval</x:v>
      </x:c>
      <x:c r="H6" s="51" t="str">
        <x:v>[批准] 最终硬度：420.00～490.00 HV</x:v>
      </x:c>
      <x:c r="I6" s="51" t="str">
        <x:v>批准1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[批准] 最终硬度：420.00～490.00 HV</x:v>
      </x:c>
    </x:row>
    <x:row r="7">
      <x:c r="A7" s="50" t="str">
        <x:v>P1956 V19233 | DIN 6796-M27 | FSt | PHOSPHATE_OIL|6</x:v>
      </x:c>
      <x:c r="B7" s="51" t="str">
        <x:v>P1956 V19233 | DIN 6796-M27 | FSt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P1956 V19233 | DIN 6796-M27 | FSt | PHOSPHATE_OIL|7</x:v>
      </x:c>
      <x:c r="B8" s="51" t="str">
        <x:v>P1956 V19233 | DIN 6796-M27 | FSt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DIN 6796 定载试验</x:v>
      </x:c>
      <x:c r="G8" s="51" t="str">
        <x:v>DIN 6796 setting-load test</x:v>
      </x:c>
      <x:c r="H8" s="51" t="str">
        <x:v>[批准] 定载试验卸载后最小高度 hmin：7.30 mm
[批准] DIN 6796 定载试验载荷：246.00 kN
[批准] DIN 6796 定载保压时间：2.00 min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定载试验卸载后最小高度 hmin：7.30 mm
[批准] DIN 6796 定载试验载荷：246.00 kN
[批准] DIN 6796 定载保压时间：2.00 min</x:v>
      </x:c>
    </x:row>
    <x:row r="9">
      <x:c r="A9" s="50" t="str">
        <x:v>P1956 V19233 | DIN 6796-M27 | FSt | PHOSPHATE_OIL|8</x:v>
      </x:c>
      <x:c r="B9" s="51" t="str">
        <x:v>P1956 V19233 | DIN 6796-M27 | FSt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D：60.00 ⁰·⁰⁰₋₀·₇₄ mm
[批准] 成品 d：28.00 ⁺⁰·⁵²₀·₀₀ mm
[批准] 成品 t/t′：6.50 ⁺¹·¹⁰₋₀·₄₀ mm
[批准] 成品 H0：≤8.35 mm
[待确认] F75：待聚辉确认</x:v>
      </x:c>
      <x:c r="I9" s="51" t="str">
        <x:v>批准4/待确认1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D：60.00 ⁰·⁰⁰₋₀·₇₄ mm
[批准] 成品 d：28.00 ⁺⁰·⁵²₀·₀₀ mm
[批准] 成品 t/t′：6.50 ⁺¹·¹⁰₋₀·₄₀ mm
[批准] 成品 H0：≤8.35 mm
[待确认] F75：待聚辉确认</x:v>
      </x:c>
    </x:row>
    <x:row r="10">
      <x:c r="A10" s="50" t="str">
        <x:v>P1956 V19233 | DIN 6796-M27 | FSt | PHOSPHATE_OIL|9</x:v>
      </x:c>
      <x:c r="B10" s="51" t="str">
        <x:v>P1956 V19233 | DIN 6796-M27 | FSt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P1956 V19233 | DIN 6796-M27 | FSt | PHOSPHATE_OIL|10</x:v>
      </x:c>
      <x:c r="B11" s="54" t="str">
        <x:v>P1956 V19233 | DIN 6796-M27 | FSt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6d637b4d3348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1956</x:v>
      </x:c>
      <x:c r="B2" s="48" t="str">
        <x:v>DIN 6796-M27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1956</x:v>
      </x:c>
      <x:c r="B3" s="51" t="str">
        <x:v>DIN 6796-M27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1956</x:v>
      </x:c>
      <x:c r="B4" s="51" t="str">
        <x:v>DIN 6796-M27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1956</x:v>
      </x:c>
      <x:c r="B5" s="51" t="str">
        <x:v>DIN 6796-M27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1956</x:v>
      </x:c>
      <x:c r="B6" s="54" t="str">
        <x:v>DIN 6796-M27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fb83eff8e64f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1956</x:v>
      </x:c>
      <x:c r="B2" s="57" t="str">
        <x:v>DIN 6796-M27</x:v>
      </x:c>
      <x:c r="C2" s="57" t="str">
        <x:v>GENERIC_SPRING_STEEL_LASER_CUT_PLATE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b9c495f64c2448b6"/>
  </x:tableParts>
</x:worksheet>
</file>