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fdd181bfa143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5642c7a26c994fdd"/>
    <x:sheet xmlns:r="http://schemas.openxmlformats.org/officeDocument/2006/relationships" name="产品主数据" sheetId="2" r:id="R896703c745754ada"/>
    <x:sheet xmlns:r="http://schemas.openxmlformats.org/officeDocument/2006/relationships" name="工序参数" sheetId="3" r:id="R7a5d574448f34127"/>
    <x:sheet xmlns:r="http://schemas.openxmlformats.org/officeDocument/2006/relationships" name="计算与旧卡对比" sheetId="4" r:id="R51b514784ba34c5d"/>
    <x:sheet xmlns:r="http://schemas.openxmlformats.org/officeDocument/2006/relationships" name="数据缺口" sheetId="5" r:id="R3855c1d93d124f8e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2160a17e5ef44d2" /><Relationship Type="http://schemas.openxmlformats.org/officeDocument/2006/relationships/theme" Target="/xl/theme/theme1.xml" Id="R8bfba8261ca24f37" /><Relationship Type="http://schemas.openxmlformats.org/officeDocument/2006/relationships/sharedStrings" Target="/xl/sharedStrings.xml" Id="Rf56e5496e3604331" /><Relationship Type="http://schemas.openxmlformats.org/officeDocument/2006/relationships/worksheet" Target="/xl/worksheets/sheet1.xml" Id="R5642c7a26c994fdd" /><Relationship Type="http://schemas.openxmlformats.org/officeDocument/2006/relationships/worksheet" Target="/xl/worksheets/sheet2.xml" Id="R896703c745754ada" /><Relationship Type="http://schemas.openxmlformats.org/officeDocument/2006/relationships/worksheet" Target="/xl/worksheets/sheet3.xml" Id="R7a5d574448f34127" /><Relationship Type="http://schemas.openxmlformats.org/officeDocument/2006/relationships/worksheet" Target="/xl/worksheets/sheet4.xml" Id="R51b514784ba34c5d" /><Relationship Type="http://schemas.openxmlformats.org/officeDocument/2006/relationships/worksheet" Target="/xl/worksheets/sheet5.xml" Id="R3855c1d93d124f8e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b7ce50aa2b3f4f24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12bcb20684814cb5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759640df74c34e08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4ab8899422b74a61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NO.：CF07-P2010-V19956-R04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P2010 V19956 | 250.00*127.00*13.00*19.60 | 60Si2MnA | PHOSPHATE_OIL</x:v>
      </x:c>
    </x:row>
    <x:row r="3" ht="19.5" customHeight="1">
      <x:c r="A3" s="73" t="str">
        <x:v>产品选择</x:v>
      </x:c>
      <x:c r="B3" s="73"/>
      <x:c r="C3" s="79" t="str">
        <x:v>P2010 V19956 | 250.00*127.00*13.00*19.60 | 60Si2MnA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250.00*127.00*13.00*19.60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JH-DS-P2010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材料：60Si2MnA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6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锻环坯准备</x:v>
      </x:c>
      <x:c r="C10" s="87"/>
      <x:c r="D10" s="86" t="str">
        <x:f>IFERROR(VLOOKUP($C$3&amp;"|2",'工序参数'!$A$2:$M$11,8,FALSE),"")</x:f>
        <x:v>[批准] 毛坯：锻件车加工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平胚车加工</x:v>
      </x:c>
      <x:c r="C11" s="87"/>
      <x:c r="D11" s="86" t="str">
        <x:f>IFERROR(VLOOKUP($C$3&amp;"|3",'工序参数'!$A$2:$M$11,8,FALSE),"")</x:f>
        <x:v>[工程] 平坯 d（面积加权）：127.71 ⁺⁰·⁴³₋₀·₀₃ mm
[工程] 平坯 D（面积加权）：249.38 ⁺⁰·⁰³₋₀·₄₈ mm
[推荐·同材料旧卡插值] 平坯车加工 D：249.30 ⁰·⁰⁰₋₀·₁₀ mm
[推荐·同材料旧卡插值] 平坯车加工 d：127.80 ⁺⁰·¹⁰₀·₀₀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[推荐·同材料同规格旧卡] 成形高度 H：23.50 mm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79.5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[推荐·同材料旧卡规律] 淬火后硬度：≥60.00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[批准] 最终硬度：42.00～52.00
[推荐·同材料旧卡规律] 旧卡执行最终硬度：44.00～47.00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R：2.00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[批准] 强压后 H0：19.60 ⁺⁰·³⁰₋₀·₃₀ mm
[批准] 强压次数：5.00 次
[工程] 强压最低力：≥529968.89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[批准] 成品 H0：19.60 ⁺⁰·³⁰₋₀·₃₀ mm
[批准] 成品 d：127.00 ⁺⁰·⁴⁰₀·₀₀ mm
[批准] 成品 D：250.00 ⁰·⁰⁰₋₀·₄₆ mm
[批准] 成品 t/t′：13.00 ⁺⁰·¹⁰₋₀·₁₀ mm
[工程] F75：264984.44 ⁺⁵·⁰⁰₋₅·₀₀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表面处理：磷化加油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P2010 V19956 | 250.00*127.00*13.00*19.60 | 60Si2MnA | PHOSPHATE_OIL / DV1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2010</x:v>
      </x:c>
      <x:c r="B2" s="18" t="str">
        <x:v>P2010 V19956 | 250.00*127.00*13.00*19.60 | 60Si2MnA | PHOSPHATE_OIL</x:v>
      </x:c>
      <x:c r="C2" s="18" t="str">
        <x:v>250.00*127.00*13.00*19.60</x:v>
      </x:c>
      <x:c r="D2" s="18" t="str">
        <x:v>SUPPLEMENTARY</x:v>
      </x:c>
      <x:c r="E2" s="18" t="str">
        <x:v>60Si2MnA</x:v>
      </x:c>
      <x:c r="F2" s="18" t="str">
        <x:v>磷化加油</x:v>
      </x:c>
      <x:c r="G2" s="18" t="str">
        <x:v>锻件车加工＋低合金钢淬火回火＋无支承面＋强压＋磷化加油</x:v>
      </x:c>
      <x:c r="H2" s="18" t="str">
        <x:v>否</x:v>
      </x:c>
      <x:c r="I2" s="18" t="n">
        <x:v>1</x:v>
      </x:c>
      <x:c r="J2" s="18" t="str">
        <x:v>P2010-DV1-P2010-DV1-F5772-P2010-DV1-20260824T045736622Z-V19956-20260824125736-SV19956-60Si2MnA-CF07-E2-PROCESS-PARAMETERS-R03-R04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CF07-P2010-V19956-R04</x:v>
      </x:c>
      <x:c r="P2" s="18"/>
      <x:c r="Q2" s="18"/>
      <x:c r="R2" s="18" t="str">
        <x:v>JH-DS-P2010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b7ce50aa2b3f4f24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P2010 V19956 | 250.00*127.00*13.00*19.60 | 60Si2MnA | PHOSPHATE_OIL|1</x:v>
      </x:c>
      <x:c r="B2" s="48" t="str">
        <x:v>P2010 V19956 | 250.00*127.00*13.00*19.60 | 60Si2MnA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P2010 V19956 | 250.00*127.00*13.00*19.60 | 60Si2MnA | PHOSPHATE_OIL|2</x:v>
      </x:c>
      <x:c r="B3" s="51" t="str">
        <x:v>P2010 V19956 | 250.00*127.00*13.00*19.60 | 60Si2MnA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P2010 V19956 | 250.00*127.00*13.00*19.60 | 60Si2MnA | PHOSPHATE_OIL|3</x:v>
      </x:c>
      <x:c r="B4" s="51" t="str">
        <x:v>P2010 V19956 | 250.00*127.00*13.00*19.60 | 60Si2MnA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d（面积加权）：127.71 ⁺⁰·⁴³₋₀·₀₃ mm
[工程] 平坯 D（面积加权）：249.38 ⁺⁰·⁰³₋₀·₄₈ mm
[推荐·同材料旧卡插值] 平坯车加工 D：249.30 ⁰·⁰⁰₋₀·₁₀ mm
[推荐·同材料旧卡插值] 平坯车加工 d：127.80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d（面积加权）：127.71 ⁺⁰·⁴³₋₀·₀₃ mm
[工程] 平坯 D（面积加权）：249.38 ⁺⁰·⁰³₋₀·₄₈ mm
[推荐·同材料旧卡插值] 平坯车加工 D：249.30 ⁰·⁰⁰₋₀·₁₀ mm
[推荐·同材料旧卡插值] 平坯车加工 d：127.80 ⁺⁰·¹⁰₀·₀₀ mm</x:v>
      </x:c>
    </x:row>
    <x:row r="5">
      <x:c r="A5" s="50" t="str">
        <x:v>P2010 V19956 | 250.00*127.00*13.00*19.60 | 60Si2MnA | PHOSPHATE_OIL|4</x:v>
      </x:c>
      <x:c r="B5" s="51" t="str">
        <x:v>P2010 V19956 | 250.00*127.00*13.00*19.60 | 60Si2MnA | PHOSPHATE_OIL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[推荐·同材料同规格旧卡] 成形高度 H：23.50 mm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[推荐·同材料同规格旧卡] 成形高度 H：23.50 mm</x:v>
      </x:c>
    </x:row>
    <x:row r="6">
      <x:c r="A6" s="50" t="str">
        <x:v>P2010 V19956 | 250.00*127.00*13.00*19.60 | 60Si2MnA | PHOSPHATE_OIL|5</x:v>
      </x:c>
      <x:c r="B6" s="51" t="str">
        <x:v>P2010 V19956 | 250.00*127.00*13.00*19.60 | 60Si2MnA | PHOSPHATE_OIL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[推荐·同材料旧卡规律] 淬火后硬度：≥60.00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[批准] 最终硬度：42.00～52.00
[推荐·同材料旧卡规律] 旧卡执行最终硬度：44.00～47.00 HRC</x:v>
      </x:c>
      <x:c r="I6" s="51" t="str">
        <x:v>批准1/待确认5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淬火后硬度：≥60.00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[批准] 最终硬度：42.00～52.00
[推荐·同材料旧卡规律] 旧卡执行最终硬度：44.00～47.00 HRC</x:v>
      </x:c>
    </x:row>
    <x:row r="7">
      <x:c r="A7" s="50" t="str">
        <x:v>P2010 V19956 | 250.00*127.00*13.00*19.60 | 60Si2MnA | PHOSPHATE_OIL|6</x:v>
      </x:c>
      <x:c r="B7" s="51" t="str">
        <x:v>P2010 V19956 | 250.00*127.00*13.00*19.60 | 60Si2MnA | PHOSPHATE_OIL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R：2.00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R：2.00 mm</x:v>
      </x:c>
    </x:row>
    <x:row r="8">
      <x:c r="A8" s="50" t="str">
        <x:v>P2010 V19956 | 250.00*127.00*13.00*19.60 | 60Si2MnA | PHOSPHATE_OIL|7</x:v>
      </x:c>
      <x:c r="B8" s="51" t="str">
        <x:v>P2010 V19956 | 250.00*127.00*13.00*19.60 | 60Si2MnA | PHOSPHATE_OIL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[批准] 强压后 H0：19.60 ⁺⁰·³⁰₋₀·₃₀ mm
[批准] 强压次数：5.00 次
[工程] 强压最低力：≥529968.89 N</x:v>
      </x:c>
      <x:c r="I8" s="51" t="str">
        <x:v>批准2/工程1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[批准] 强压后 H0：19.60 ⁺⁰·³⁰₋₀·₃₀ mm
[批准] 强压次数：5.00 次
[工程] 强压最低力：≥529968.89 N</x:v>
      </x:c>
    </x:row>
    <x:row r="9">
      <x:c r="A9" s="50" t="str">
        <x:v>P2010 V19956 | 250.00*127.00*13.00*19.60 | 60Si2MnA | PHOSPHATE_OIL|8</x:v>
      </x:c>
      <x:c r="B9" s="51" t="str">
        <x:v>P2010 V19956 | 250.00*127.00*13.00*19.60 | 60Si2MnA | PHOSPHATE_OIL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[批准] 成品 H0：19.60 ⁺⁰·³⁰₋₀·₃₀ mm
[批准] 成品 d：127.00 ⁺⁰·⁴⁰₀·₀₀ mm
[批准] 成品 D：250.00 ⁰·⁰⁰₋₀·₄₆ mm
[批准] 成品 t/t′：13.00 ⁺⁰·¹⁰₋₀·₁₀ mm
[工程] F75：264984.44 ⁺⁵·⁰⁰₋₅·₀₀ N</x:v>
      </x:c>
      <x:c r="I9" s="51" t="str">
        <x:v>批准4/工程1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[批准] 成品 H0：19.60 ⁺⁰·³⁰₋₀·₃₀ mm
[批准] 成品 d：127.00 ⁺⁰·⁴⁰₀·₀₀ mm
[批准] 成品 D：250.00 ⁰·⁰⁰₋₀·₄₆ mm
[批准] 成品 t/t′：13.00 ⁺⁰·¹⁰₋₀·₁₀ mm
[工程] F75：264984.44 ⁺⁵·⁰⁰₋₅·₀₀ N</x:v>
      </x:c>
    </x:row>
    <x:row r="10">
      <x:c r="A10" s="50" t="str">
        <x:v>P2010 V19956 | 250.00*127.00*13.00*19.60 | 60Si2MnA | PHOSPHATE_OIL|9</x:v>
      </x:c>
      <x:c r="B10" s="51" t="str">
        <x:v>P2010 V19956 | 250.00*127.00*13.00*19.60 | 60Si2MnA | PHOSPHATE_OIL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表面处理：磷化加油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表面处理：磷化加油</x:v>
      </x:c>
    </x:row>
    <x:row r="11">
      <x:c r="A11" s="53" t="str">
        <x:v>P2010 V19956 | 250.00*127.00*13.00*19.60 | 60Si2MnA | PHOSPHATE_OIL|10</x:v>
      </x:c>
      <x:c r="B11" s="54" t="str">
        <x:v>P2010 V19956 | 250.00*127.00*13.00*19.60 | 60Si2MnA | PHOSPHATE_OIL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12bcb20684814cb5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2010</x:v>
      </x:c>
      <x:c r="B2" s="48" t="str">
        <x:v>250.00*127.00*13.00*19.60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249.38 ⁺⁰·⁰³₋₀·₄₈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2010</x:v>
      </x:c>
      <x:c r="B3" s="51" t="str">
        <x:v>250.00*127.00*13.00*19.60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127.71 ⁺⁰·⁴³₋₀·₀₃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2010</x:v>
      </x:c>
      <x:c r="B4" s="51" t="str">
        <x:v>250.00*127.00*13.00*19.60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249.38 ⁺⁰·⁰³₋₀·₄₈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2010</x:v>
      </x:c>
      <x:c r="B5" s="51" t="str">
        <x:v>250.00*127.00*13.00*19.60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127.71 ⁺⁰·⁴³₋₀·₀₃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2010</x:v>
      </x:c>
      <x:c r="B6" s="54" t="str">
        <x:v>250.00*127.00*13.00*19.60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23.50 mm（23.50～23.50）</x:v>
      </x:c>
      <x:c r="G6" s="54" t="str">
        <x:v>无同规格旧卡记录</x:v>
      </x:c>
      <x:c r="H6" s="54" t="str"/>
      <x:c r="I6" s="54" t="str">
        <x:v>same_material_exact_geometry_median</x:v>
      </x:c>
      <x:c r="J6" s="54" t="str">
        <x:v>reference_exact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759640df74c34e08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2010</x:v>
      </x:c>
      <x:c r="B2" s="48" t="str">
        <x:v>250.00*127.00*13.00*19.60</x:v>
      </x:c>
      <x:c r="C2" s="48" t="str">
        <x:v>LOW_ALLOY_QT_FORGED_RING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2010</x:v>
      </x:c>
      <x:c r="B3" s="51" t="str">
        <x:v>250.00*127.00*13.00*19.60</x:v>
      </x:c>
      <x:c r="C3" s="51" t="str">
        <x:v>LOW_ALLOY_QT_FORGED_RING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2010</x:v>
      </x:c>
      <x:c r="B4" s="51" t="str">
        <x:v>250.00*127.00*13.00*19.60</x:v>
      </x:c>
      <x:c r="C4" s="51" t="str">
        <x:v>LOW_ALLOY_QT_FORGED_RING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2010</x:v>
      </x:c>
      <x:c r="B5" s="51" t="str">
        <x:v>250.00*127.00*13.00*19.60</x:v>
      </x:c>
      <x:c r="C5" s="51" t="str">
        <x:v>LOW_ALLOY_QT_FORGED_RING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2010</x:v>
      </x:c>
      <x:c r="B6" s="51" t="str">
        <x:v>250.00*127.00*13.00*19.60</x:v>
      </x:c>
      <x:c r="C6" s="51" t="str">
        <x:v>LOW_ALLOY_QT_FORGED_RING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2010</x:v>
      </x:c>
      <x:c r="B7" s="51" t="str">
        <x:v>250.00*127.00*13.00*19.60</x:v>
      </x:c>
      <x:c r="C7" s="51" t="str">
        <x:v>LOW_ALLOY_QT_FORGED_RING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2010</x:v>
      </x:c>
      <x:c r="B8" s="51" t="str">
        <x:v>250.00*127.00*13.00*19.60</x:v>
      </x:c>
      <x:c r="C8" s="51" t="str">
        <x:v>LOW_ALLOY_QT_FORGED_RING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2010</x:v>
      </x:c>
      <x:c r="B9" s="51" t="str">
        <x:v>250.00*127.00*13.00*19.60</x:v>
      </x:c>
      <x:c r="C9" s="51" t="str">
        <x:v>LOW_ALLOY_QT_FORGED_RING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2010</x:v>
      </x:c>
      <x:c r="B10" s="51" t="str">
        <x:v>250.00*127.00*13.00*19.60</x:v>
      </x:c>
      <x:c r="C10" s="51" t="str">
        <x:v>LOW_ALLOY_QT_FORGED_RING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2010</x:v>
      </x:c>
      <x:c r="B11" s="51" t="str">
        <x:v>250.00*127.00*13.00*19.60</x:v>
      </x:c>
      <x:c r="C11" s="51" t="str">
        <x:v>LOW_ALLOY_QT_FORGED_RING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2010</x:v>
      </x:c>
      <x:c r="B12" s="51" t="str">
        <x:v>250.00*127.00*13.00*19.60</x:v>
      </x:c>
      <x:c r="C12" s="51" t="str">
        <x:v>LOW_ALLOY_QT_FORGED_RING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2010</x:v>
      </x:c>
      <x:c r="B13" s="51" t="str">
        <x:v>250.00*127.00*13.00*19.60</x:v>
      </x:c>
      <x:c r="C13" s="51" t="str">
        <x:v>LOW_ALLOY_QT_FORGED_RING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2010</x:v>
      </x:c>
      <x:c r="B14" s="54" t="str">
        <x:v>250.00*127.00*13.00*19.60</x:v>
      </x:c>
      <x:c r="C14" s="54" t="str">
        <x:v>LOW_ALLOY_QT_FORGED_RING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4ab8899422b74a61"/>
  </x:tableParts>
</x:worksheet>
</file>