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87dfa9998143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2641f074eba547cb"/>
    <x:sheet xmlns:r="http://schemas.openxmlformats.org/officeDocument/2006/relationships" name="产品主数据" sheetId="2" r:id="R41146d21d3e44be6"/>
    <x:sheet xmlns:r="http://schemas.openxmlformats.org/officeDocument/2006/relationships" name="工序参数" sheetId="3" r:id="R3322202bfdc84585"/>
    <x:sheet xmlns:r="http://schemas.openxmlformats.org/officeDocument/2006/relationships" name="计算与旧卡对比" sheetId="4" r:id="Ra243c3dce02e4d86"/>
    <x:sheet xmlns:r="http://schemas.openxmlformats.org/officeDocument/2006/relationships" name="数据缺口" sheetId="5" r:id="R424adebdf9d148c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4402d91c8a4a78" /><Relationship Type="http://schemas.openxmlformats.org/officeDocument/2006/relationships/theme" Target="/xl/theme/theme1.xml" Id="R861b1c50952d47ba" /><Relationship Type="http://schemas.openxmlformats.org/officeDocument/2006/relationships/sharedStrings" Target="/xl/sharedStrings.xml" Id="R56828ef20e7747cf" /><Relationship Type="http://schemas.openxmlformats.org/officeDocument/2006/relationships/worksheet" Target="/xl/worksheets/sheet1.xml" Id="R2641f074eba547cb" /><Relationship Type="http://schemas.openxmlformats.org/officeDocument/2006/relationships/worksheet" Target="/xl/worksheets/sheet2.xml" Id="R41146d21d3e44be6" /><Relationship Type="http://schemas.openxmlformats.org/officeDocument/2006/relationships/worksheet" Target="/xl/worksheets/sheet3.xml" Id="R3322202bfdc84585" /><Relationship Type="http://schemas.openxmlformats.org/officeDocument/2006/relationships/worksheet" Target="/xl/worksheets/sheet4.xml" Id="Ra243c3dce02e4d86" /><Relationship Type="http://schemas.openxmlformats.org/officeDocument/2006/relationships/worksheet" Target="/xl/worksheets/sheet5.xml" Id="R424adebdf9d148cd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8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0be6ddd2d3d84794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dbcb75cb5d664ac2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0a31d75a7b414b75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9d85f89a54fa4bff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NO.：CF07-P345-V12617-R04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P345 V12617 | 12.50*6.20*0.50*0.85 | 1.4310 | PLAIN</x:v>
      </x:c>
    </x:row>
    <x:row r="3" ht="19.5" customHeight="1">
      <x:c r="A3" s="73" t="str">
        <x:v>产品选择</x:v>
      </x:c>
      <x:c r="B3" s="73"/>
      <x:c r="C3" s="79" t="str">
        <x:v>P345 V12617 | 12.50*6.20*0.50*0.85 | 1.4310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12.50*6.20*0.50*0.85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JH-DS-P345</x:v>
      </x:c>
      <x:c r="H4" s="60"/>
      <x:c r="I4" s="73" t="str">
        <x:v>类别</x:v>
      </x:c>
      <x:c r="J4" s="60" t="str">
        <x:f>IFERROR(VLOOKUP($C$3,'产品主数据'!$B$2:$T$2,3,FALSE),"")</x:f>
        <x:v>DIN2093-B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1.4310⁠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一次冲压成型＋奥氏体不锈钢冷作强化＋无支承面＋强压＋本色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IFERROR(VLOOKUP($C$3&amp;"|1",'工序参数'!$A$2:$M$8,4,FALSE),"")</x:f>
        <x:v>10</x:v>
      </x:c>
      <x:c r="B9" s="87" t="str">
        <x:f>IFERROR(VLOOKUP($C$3&amp;"|1",'工序参数'!$A$2:$M$8,6,FALSE),"")</x:f>
        <x:v>材料及冷作状态验收</x:v>
      </x:c>
      <x:c r="C9" s="87"/>
      <x:c r="D9" s="86" t="str">
        <x:f>IFERROR(VLOOKUP($C$3&amp;"|1",'工序参数'!$A$2:$M$8,8,FALSE),"")</x:f>
        <x:v>[批准] 材料：1.4310</x:v>
      </x:c>
      <x:c r="E9" s="86"/>
      <x:c r="F9" s="86"/>
      <x:c r="G9" s="86"/>
      <x:c r="H9" s="86" t="str">
        <x:f>IFERROR(VLOOKUP($C$3&amp;"|1",'工序参数'!$A$2:$M$8,10,FALSE),"")</x:f>
        <x:v>材料检验设备
型号待确认</x:v>
      </x:c>
      <x:c r="I9" s="86"/>
      <x:c r="J9" s="86" t="str">
        <x:f>IFERROR(VLOOKUP($C$3&amp;"|1",'工序参数'!$A$2:$M$8,11,FALSE),"")</x:f>
        <x:v>材质证明/硬度
量具待确认</x:v>
      </x:c>
      <x:c r="K9" s="86"/>
      <x:c r="L9" s="86"/>
      <x:c r="M9" s="86"/>
      <x:c r="N9" s="86" t="str">
        <x:f>IFERROR(VLOOKUP($C$3&amp;"|1",'工序参数'!$A$2:$M$8,12,FALSE),"")</x:f>
        <x:v>批次/炉号/检验记录号</x:v>
      </x:c>
    </x:row>
    <x:row r="10" ht="48" customHeight="1">
      <x:c r="A10" s="87" t="n">
        <x:f>IFERROR(VLOOKUP($C$3&amp;"|2",'工序参数'!$A$2:$M$8,4,FALSE),"")</x:f>
        <x:v>20</x:v>
      </x:c>
      <x:c r="B10" s="87" t="str">
        <x:f>IFERROR(VLOOKUP($C$3&amp;"|2",'工序参数'!$A$2:$M$8,6,FALSE),"")</x:f>
        <x:v>一次冲压成型</x:v>
      </x:c>
      <x:c r="C10" s="87"/>
      <x:c r="D10" s="86" t="str">
        <x:f>IFERROR(VLOOKUP($C$3&amp;"|2",'工序参数'!$A$2:$M$8,8,FALSE),"")</x:f>
        <x:v>[批准] 毛坯：一次冲压成型
[推荐·同材料旧卡插值] 平坯车加工 D：12.45 ⁻⁰·⁰¹₋₀·₁₀ mm
[推荐·同材料旧卡插值] 平坯车加工 d：6.26 ⁺⁰·¹⁰₀·₀₀ mm
[推荐·同材料插值] 成形高度 H：0.94 mm（0.90～1.23；邻近规格 4 个；置信度低）</x:v>
      </x:c>
      <x:c r="E10" s="86"/>
      <x:c r="F10" s="86"/>
      <x:c r="G10" s="86"/>
      <x:c r="H10" s="86" t="str">
        <x:f>IFERROR(VLOOKUP($C$3&amp;"|2",'工序参数'!$A$2:$M$8,10,FALSE),"")</x:f>
        <x:v>冲压成形压力机/模具
型号待确认</x:v>
      </x:c>
      <x:c r="I10" s="86"/>
      <x:c r="J10" s="86" t="str">
        <x:f>IFERROR(VLOOKUP($C$3&amp;"|2",'工序参数'!$A$2:$M$8,11,FALSE),"")</x:f>
        <x:v>D、d、t、H、外观
量具待确认</x:v>
      </x:c>
      <x:c r="K10" s="86"/>
      <x:c r="L10" s="86"/>
      <x:c r="M10" s="86"/>
      <x:c r="N10" s="86" t="str">
        <x:f>IFERROR(VLOOKUP($C$3&amp;"|2",'工序参数'!$A$2:$M$8,12,FALSE),"")</x:f>
        <x:v>批次/炉号/检验记录号</x:v>
      </x:c>
    </x:row>
    <x:row r="11" ht="36" customHeight="1">
      <x:c r="A11" s="87" t="n">
        <x:f>IFERROR(VLOOKUP($C$3&amp;"|3",'工序参数'!$A$2:$M$8,4,FALSE),"")</x:f>
        <x:v>70</x:v>
      </x:c>
      <x:c r="B11" s="87" t="str">
        <x:f>IFERROR(VLOOKUP($C$3&amp;"|3",'工序参数'!$A$2:$M$8,6,FALSE),"")</x:f>
        <x:v>滚磨</x:v>
      </x:c>
      <x:c r="C11" s="87"/>
      <x:c r="D11" s="86" t="str">
        <x:f>IFERROR(VLOOKUP($C$3&amp;"|3",'工序参数'!$A$2:$M$8,8,FALSE),"")</x:f>
        <x:v>[待确认] 工艺参数待聚辉正式批准</x:v>
      </x:c>
      <x:c r="E11" s="86"/>
      <x:c r="F11" s="86"/>
      <x:c r="G11" s="86"/>
      <x:c r="H11" s="86" t="str">
        <x:f>IFERROR(VLOOKUP($C$3&amp;"|3",'工序参数'!$A$2:$M$8,10,FALSE),"")</x:f>
        <x:v>滚磨机
型号待确认</x:v>
      </x:c>
      <x:c r="I11" s="86"/>
      <x:c r="J11" s="86" t="str">
        <x:f>IFERROR(VLOOKUP($C$3&amp;"|3",'工序参数'!$A$2:$M$8,11,FALSE),"")</x:f>
        <x:v>毛刺、圆角、表面
量具待确认</x:v>
      </x:c>
      <x:c r="K11" s="86"/>
      <x:c r="L11" s="86"/>
      <x:c r="M11" s="86"/>
      <x:c r="N11" s="86" t="str">
        <x:f>IFERROR(VLOOKUP($C$3&amp;"|3",'工序参数'!$A$2:$M$8,12,FALSE),"")</x:f>
        <x:v>批次/炉号/检验记录号</x:v>
      </x:c>
    </x:row>
    <x:row r="12" ht="37.5" customHeight="1">
      <x:c r="A12" s="87" t="n">
        <x:f>IFERROR(VLOOKUP($C$3&amp;"|4",'工序参数'!$A$2:$M$8,4,FALSE),"")</x:f>
        <x:v>90</x:v>
      </x:c>
      <x:c r="B12" s="87" t="str">
        <x:f>IFERROR(VLOOKUP($C$3&amp;"|4",'工序参数'!$A$2:$M$8,6,FALSE),"")</x:f>
        <x:v>强压</x:v>
      </x:c>
      <x:c r="C12" s="87"/>
      <x:c r="D12" s="86" t="str">
        <x:f>IFERROR(VLOOKUP($C$3&amp;"|4",'工序参数'!$A$2:$M$8,8,FALSE),"")</x:f>
        <x:v>[批准] 强压后 H0：0.85 ⁺⁰·¹⁰₋₀·₀₅ mm
[批准] 强压次数：5.00 次
[批准] 强压最低力：≥582.00 N</x:v>
      </x:c>
      <x:c r="E12" s="86"/>
      <x:c r="F12" s="86"/>
      <x:c r="G12" s="86"/>
      <x:c r="H12" s="86" t="str">
        <x:f>IFERROR(VLOOKUP($C$3&amp;"|4",'工序参数'!$A$2:$M$8,10,FALSE),"")</x:f>
        <x:v>强压设备
型号待确认</x:v>
      </x:c>
      <x:c r="I12" s="86"/>
      <x:c r="J12" s="86" t="str">
        <x:f>IFERROR(VLOOKUP($C$3&amp;"|4",'工序参数'!$A$2:$M$8,11,FALSE),"")</x:f>
        <x:v>次数、预置高度、H0、裂纹
记录待确认</x:v>
      </x:c>
      <x:c r="K12" s="86"/>
      <x:c r="L12" s="86"/>
      <x:c r="M12" s="86"/>
      <x:c r="N12" s="86" t="str">
        <x:f>IFERROR(VLOOKUP($C$3&amp;"|4",'工序参数'!$A$2:$M$8,12,FALSE),"")</x:f>
        <x:v>批次/炉号/检验记录号</x:v>
      </x:c>
    </x:row>
    <x:row r="13" ht="58.5" customHeight="1">
      <x:c r="A13" s="87" t="n">
        <x:f>IFERROR(VLOOKUP($C$3&amp;"|5",'工序参数'!$A$2:$M$8,4,FALSE),"")</x:f>
        <x:v>110</x:v>
      </x:c>
      <x:c r="B13" s="87" t="str">
        <x:f>IFERROR(VLOOKUP($C$3&amp;"|5",'工序参数'!$A$2:$M$8,6,FALSE),"")</x:f>
        <x:v>负荷及尺寸检验</x:v>
      </x:c>
      <x:c r="C13" s="87"/>
      <x:c r="D13" s="86" t="str">
        <x:f>IFERROR(VLOOKUP($C$3&amp;"|5",'工序参数'!$A$2:$M$8,8,FALSE),"")</x:f>
        <x:v>[批准] 成品 H0：0.85 ⁺⁰·¹⁰₋₀·₀₅ mm
[批准] 成品 d：6.20 ⁺⁰·¹⁵₀·₀₀ mm
[批准] 成品 D：12.50 ⁰·⁰⁰₋₀·₁₈ mm
[批准] 成品 t/t′：0.50 ⁺⁰·⁰²₋₀·₀₆ mm
[批准] F75：291.00 ⁺²⁵·⁰⁰₋₇·₅₀ N</x:v>
      </x:c>
      <x:c r="E13" s="86"/>
      <x:c r="F13" s="86"/>
      <x:c r="G13" s="86"/>
      <x:c r="H13" s="86" t="str">
        <x:f>IFERROR(VLOOKUP($C$3&amp;"|5",'工序参数'!$A$2:$M$8,10,FALSE),"")</x:f>
        <x:v>负荷试验机
型号待确认</x:v>
      </x:c>
      <x:c r="I13" s="86"/>
      <x:c r="J13" s="86" t="str">
        <x:f>IFERROR(VLOOKUP($C$3&amp;"|5",'工序参数'!$A$2:$M$8,11,FALSE),"")</x:f>
        <x:v>D、d、t、H0、F75
量具待确认</x:v>
      </x:c>
      <x:c r="K13" s="86"/>
      <x:c r="L13" s="86"/>
      <x:c r="M13" s="86"/>
      <x:c r="N13" s="86" t="str">
        <x:f>IFERROR(VLOOKUP($C$3&amp;"|5",'工序参数'!$A$2:$M$8,12,FALSE),"")</x:f>
        <x:v>批次/炉号/检验记录号</x:v>
      </x:c>
    </x:row>
    <x:row r="14" ht="36" customHeight="1">
      <x:c r="A14" s="87" t="n">
        <x:f>IFERROR(VLOOKUP($C$3&amp;"|6",'工序参数'!$A$2:$M$8,4,FALSE),"")</x:f>
        <x:v>120</x:v>
      </x:c>
      <x:c r="B14" s="87" t="str">
        <x:f>IFERROR(VLOOKUP($C$3&amp;"|6",'工序参数'!$A$2:$M$8,6,FALSE),"")</x:f>
        <x:v>默认供货表面控制</x:v>
      </x:c>
      <x:c r="C14" s="87"/>
      <x:c r="D14" s="86" t="str">
        <x:f>IFERROR(VLOOKUP($C$3&amp;"|6",'工序参数'!$A$2:$M$8,8,FALSE),"")</x:f>
        <x:v>[批准] 表面处理：本色</x:v>
      </x:c>
      <x:c r="E14" s="86"/>
      <x:c r="F14" s="86"/>
      <x:c r="G14" s="86"/>
      <x:c r="H14" s="86" t="str">
        <x:f>IFERROR(VLOOKUP($C$3&amp;"|6",'工序参数'!$A$2:$M$8,10,FALSE),"")</x:f>
        <x:v>表面处理线
批次待填写</x:v>
      </x:c>
      <x:c r="I14" s="86"/>
      <x:c r="J14" s="86" t="str">
        <x:f>IFERROR(VLOOKUP($C$3&amp;"|6",'工序参数'!$A$2:$M$8,11,FALSE),"")</x:f>
        <x:v>外观/膜层
标准待确认</x:v>
      </x:c>
      <x:c r="K14" s="86"/>
      <x:c r="L14" s="86"/>
      <x:c r="M14" s="86"/>
      <x:c r="N14" s="86" t="str">
        <x:f>IFERROR(VLOOKUP($C$3&amp;"|6",'工序参数'!$A$2:$M$8,12,FALSE),"")</x:f>
        <x:v>批次/炉号/检验记录号</x:v>
      </x:c>
    </x:row>
    <x:row r="15" ht="36" customHeight="1">
      <x:c r="A15" s="87" t="n">
        <x:f>IFERROR(VLOOKUP($C$3&amp;"|7",'工序参数'!$A$2:$M$8,4,FALSE),"")</x:f>
        <x:v>140</x:v>
      </x:c>
      <x:c r="B15" s="87" t="str">
        <x:f>IFERROR(VLOOKUP($C$3&amp;"|7",'工序参数'!$A$2:$M$8,6,FALSE),"")</x:f>
        <x:v>标识、包装和追溯</x:v>
      </x:c>
      <x:c r="C15" s="87"/>
      <x:c r="D15" s="86" t="str">
        <x:f>IFERROR(VLOOKUP($C$3&amp;"|7",'工序参数'!$A$2:$M$8,8,FALSE),"")</x:f>
        <x:v>[待确认] 标识、包装、批次和追溯表单按订单及现行规范填写</x:v>
      </x:c>
      <x:c r="E15" s="86"/>
      <x:c r="F15" s="86"/>
      <x:c r="G15" s="86"/>
      <x:c r="H15" s="86" t="str">
        <x:f>IFERROR(VLOOKUP($C$3&amp;"|7",'工序参数'!$A$2:$M$8,10,FALSE),"")</x:f>
        <x:v>标识/包装工位</x:v>
      </x:c>
      <x:c r="I15" s="86"/>
      <x:c r="J15" s="86" t="str">
        <x:f>IFERROR(VLOOKUP($C$3&amp;"|7",'工序参数'!$A$2:$M$8,11,FALSE),"")</x:f>
        <x:v>标识、数量、包装</x:v>
      </x:c>
      <x:c r="K15" s="86"/>
      <x:c r="L15" s="86"/>
      <x:c r="M15" s="86"/>
      <x:c r="N15" s="86" t="str">
        <x:f>IFERROR(VLOOKUP($C$3&amp;"|7",'工序参数'!$A$2:$M$8,12,FALSE),"")</x:f>
        <x:v>批次/炉号/检验记录号</x:v>
      </x:c>
    </x:row>
    <x:row r="16" ht="36" customHeight="1">
      <x:c r="A16" s="87" t="str">
        <x:f>IFERROR(VLOOKUP($C$3&amp;"|8",'工序参数'!$A$2:$M$8,4,FALSE),"")</x:f>
      </x:c>
      <x:c r="B16" s="87" t="str">
        <x:f>IFERROR(VLOOKUP($C$3&amp;"|8",'工序参数'!$A$2:$M$8,6,FALSE),"")</x:f>
      </x:c>
      <x:c r="C16" s="87"/>
      <x:c r="D16" s="86" t="str">
        <x:f>IFERROR(VLOOKUP($C$3&amp;"|8",'工序参数'!$A$2:$M$8,8,FALSE),"")</x:f>
      </x:c>
      <x:c r="E16" s="86"/>
      <x:c r="F16" s="86"/>
      <x:c r="G16" s="86"/>
      <x:c r="H16" s="86" t="str">
        <x:f>IFERROR(VLOOKUP($C$3&amp;"|8",'工序参数'!$A$2:$M$8,10,FALSE),"")</x:f>
      </x:c>
      <x:c r="I16" s="86"/>
      <x:c r="J16" s="86" t="str">
        <x:f>IFERROR(VLOOKUP($C$3&amp;"|8",'工序参数'!$A$2:$M$8,11,FALSE),"")</x:f>
      </x:c>
      <x:c r="K16" s="86"/>
      <x:c r="L16" s="86"/>
      <x:c r="M16" s="86"/>
      <x:c r="N16" s="86" t="str">
        <x:f>IFERROR(VLOOKUP($C$3&amp;"|8",'工序参数'!$A$2:$M$8,12,FALSE),"")</x:f>
      </x:c>
    </x:row>
    <x:row r="17" ht="36" customHeight="1">
      <x:c r="A17" s="87" t="str">
        <x:f>IFERROR(VLOOKUP($C$3&amp;"|9",'工序参数'!$A$2:$M$8,4,FALSE),"")</x:f>
      </x:c>
      <x:c r="B17" s="87" t="str">
        <x:f>IFERROR(VLOOKUP($C$3&amp;"|9",'工序参数'!$A$2:$M$8,6,FALSE),"")</x:f>
      </x:c>
      <x:c r="C17" s="87"/>
      <x:c r="D17" s="86" t="str">
        <x:f>IFERROR(VLOOKUP($C$3&amp;"|9",'工序参数'!$A$2:$M$8,8,FALSE),"")</x:f>
      </x:c>
      <x:c r="E17" s="86"/>
      <x:c r="F17" s="86"/>
      <x:c r="G17" s="86"/>
      <x:c r="H17" s="86" t="str">
        <x:f>IFERROR(VLOOKUP($C$3&amp;"|9",'工序参数'!$A$2:$M$8,10,FALSE),"")</x:f>
      </x:c>
      <x:c r="I17" s="86"/>
      <x:c r="J17" s="86" t="str">
        <x:f>IFERROR(VLOOKUP($C$3&amp;"|9",'工序参数'!$A$2:$M$8,11,FALSE),"")</x:f>
      </x:c>
      <x:c r="K17" s="86"/>
      <x:c r="L17" s="86"/>
      <x:c r="M17" s="86"/>
      <x:c r="N17" s="86" t="str">
        <x:f>IFERROR(VLOOKUP($C$3&amp;"|9",'工序参数'!$A$2:$M$8,12,FALSE),"")</x:f>
      </x:c>
    </x:row>
    <x:row r="18" ht="36" customHeight="1">
      <x:c r="A18" s="87" t="str">
        <x:f>IFERROR(VLOOKUP($C$3&amp;"|10",'工序参数'!$A$2:$M$8,4,FALSE),"")</x:f>
      </x:c>
      <x:c r="B18" s="87" t="str">
        <x:f>IFERROR(VLOOKUP($C$3&amp;"|10",'工序参数'!$A$2:$M$8,6,FALSE),"")</x:f>
      </x:c>
      <x:c r="C18" s="87"/>
      <x:c r="D18" s="86" t="str">
        <x:f>IFERROR(VLOOKUP($C$3&amp;"|10",'工序参数'!$A$2:$M$8,8,FALSE),"")</x:f>
      </x:c>
      <x:c r="E18" s="86"/>
      <x:c r="F18" s="86"/>
      <x:c r="G18" s="86"/>
      <x:c r="H18" s="86" t="str">
        <x:f>IFERROR(VLOOKUP($C$3&amp;"|10",'工序参数'!$A$2:$M$8,10,FALSE),"")</x:f>
      </x:c>
      <x:c r="I18" s="86"/>
      <x:c r="J18" s="86" t="str">
        <x:f>IFERROR(VLOOKUP($C$3&amp;"|10",'工序参数'!$A$2:$M$8,11,FALSE),"")</x:f>
      </x:c>
      <x:c r="K18" s="86"/>
      <x:c r="L18" s="86"/>
      <x:c r="M18" s="86"/>
      <x:c r="N18" s="86" t="str">
        <x:f>IFERROR(VLOOKUP($C$3&amp;"|10",'工序参数'!$A$2:$M$8,12,FALSE),"")</x:f>
      </x:c>
    </x:row>
    <x:row r="19" ht="36" customHeight="1">
      <x:c r="A19" s="87" t="str">
        <x:f>IFERROR(VLOOKUP($C$3&amp;"|11",'工序参数'!$A$2:$M$8,4,FALSE),"")</x:f>
      </x:c>
      <x:c r="B19" s="87" t="str">
        <x:f>IFERROR(VLOOKUP($C$3&amp;"|11",'工序参数'!$A$2:$M$8,6,FALSE),"")</x:f>
      </x:c>
      <x:c r="C19" s="87"/>
      <x:c r="D19" s="86" t="str">
        <x:f>IFERROR(VLOOKUP($C$3&amp;"|11",'工序参数'!$A$2:$M$8,8,FALSE),"")</x:f>
      </x:c>
      <x:c r="E19" s="86"/>
      <x:c r="F19" s="86"/>
      <x:c r="G19" s="86"/>
      <x:c r="H19" s="86" t="str">
        <x:f>IFERROR(VLOOKUP($C$3&amp;"|11",'工序参数'!$A$2:$M$8,10,FALSE),"")</x:f>
      </x:c>
      <x:c r="I19" s="86"/>
      <x:c r="J19" s="86" t="str">
        <x:f>IFERROR(VLOOKUP($C$3&amp;"|11",'工序参数'!$A$2:$M$8,11,FALSE),"")</x:f>
      </x:c>
      <x:c r="K19" s="86"/>
      <x:c r="L19" s="86"/>
      <x:c r="M19" s="86"/>
      <x:c r="N19" s="86" t="str">
        <x:f>IFERROR(VLOOKUP($C$3&amp;"|11",'工序参数'!$A$2:$M$8,12,FALSE),"")</x:f>
      </x:c>
    </x:row>
    <x:row r="20" ht="36" customHeight="1">
      <x:c r="A20" s="87" t="str">
        <x:f>IFERROR(VLOOKUP($C$3&amp;"|12",'工序参数'!$A$2:$M$8,4,FALSE),"")</x:f>
      </x:c>
      <x:c r="B20" s="87" t="str">
        <x:f>IFERROR(VLOOKUP($C$3&amp;"|12",'工序参数'!$A$2:$M$8,6,FALSE),"")</x:f>
      </x:c>
      <x:c r="C20" s="87"/>
      <x:c r="D20" s="86" t="str">
        <x:f>IFERROR(VLOOKUP($C$3&amp;"|12",'工序参数'!$A$2:$M$8,8,FALSE),"")</x:f>
      </x:c>
      <x:c r="E20" s="86"/>
      <x:c r="F20" s="86"/>
      <x:c r="G20" s="86"/>
      <x:c r="H20" s="86" t="str">
        <x:f>IFERROR(VLOOKUP($C$3&amp;"|12",'工序参数'!$A$2:$M$8,10,FALSE),"")</x:f>
      </x:c>
      <x:c r="I20" s="86"/>
      <x:c r="J20" s="86" t="str">
        <x:f>IFERROR(VLOOKUP($C$3&amp;"|12",'工序参数'!$A$2:$M$8,11,FALSE),"")</x:f>
      </x:c>
      <x:c r="K20" s="86"/>
      <x:c r="L20" s="86"/>
      <x:c r="M20" s="86"/>
      <x:c r="N20" s="86" t="str">
        <x:f>IFERROR(VLOOKUP($C$3&amp;"|12",'工序参数'!$A$2:$M$8,12,FALSE),"")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0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P345 V12617 | 12.50*6.20*0.50*0.85 | 1.4310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345</x:v>
      </x:c>
      <x:c r="B2" s="18" t="str">
        <x:v>P345 V12617 | 12.50*6.20*0.50*0.85 | 1.4310 | PLAIN</x:v>
      </x:c>
      <x:c r="C2" s="18" t="str">
        <x:v>12.50*6.20*0.50*0.85</x:v>
      </x:c>
      <x:c r="D2" s="18" t="str">
        <x:v>DIN2093-B</x:v>
      </x:c>
      <x:c r="E2" s="18" t="str">
        <x:v>1.4310⁠</x:v>
      </x:c>
      <x:c r="F2" s="18" t="str">
        <x:v>本色</x:v>
      </x:c>
      <x:c r="G2" s="18" t="str">
        <x:v>一次冲压成型＋奥氏体不锈钢冷作强化＋无支承面＋强压＋本色</x:v>
      </x:c>
      <x:c r="H2" s="18" t="str">
        <x:v>否</x:v>
      </x:c>
      <x:c r="I2" s="18" t="n">
        <x:v>3</x:v>
      </x:c>
      <x:c r="J2" s="18" t="str">
        <x:v>P345-DV3-P345-DV3-F3030-P345-DV3-20260824T045736622Z-V12617-20260820161254-SV12617-1.4310-CF07-E2-PROCESS-PARAMETERS-R03-R04</x:v>
      </x:c>
      <x:c r="K2" s="18" t="n">
        <x:v>12</x:v>
      </x:c>
      <x:c r="L2" s="18" t="n">
        <x:v>0</x:v>
      </x:c>
      <x:c r="M2" s="18" t="n">
        <x:v>0</x:v>
      </x:c>
      <x:c r="N2" s="18" t="n">
        <x:v>6</x:v>
      </x:c>
      <x:c r="O2" s="18" t="str">
        <x:v>CF07-P345-V12617-R04</x:v>
      </x:c>
      <x:c r="P2" s="18"/>
      <x:c r="Q2" s="18"/>
      <x:c r="R2" s="18" t="str">
        <x:v>JH-DS-P345</x:v>
      </x:c>
      <x:c r="S2" s="18" t="str">
        <x:v>R04</x:v>
      </x:c>
      <x:c r="T2" s="19" t="str">
        <x:v>AUSTENITIC_COLD_WORK_CONTINUOUS_DIE_FORM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0be6ddd2d3d84794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P345 V12617 | 12.50*6.20*0.50*0.85 | 1.4310 | PLAIN|1</x:v>
      </x:c>
      <x:c r="B2" s="48" t="str">
        <x:v>P345 V12617 | 12.50*6.20*0.50*0.85 | 1.4310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材料及冷作状态验收</x:v>
      </x:c>
      <x:c r="G2" s="48" t="str">
        <x:v>Material and cold-work condition receipt</x:v>
      </x:c>
      <x:c r="H2" s="48" t="str">
        <x:v>[批准] 材料：1.4310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材料：1.4310</x:v>
      </x:c>
    </x:row>
    <x:row r="3">
      <x:c r="A3" s="50" t="str">
        <x:v>P345 V12617 | 12.50*6.20*0.50*0.85 | 1.4310 | PLAIN|2</x:v>
      </x:c>
      <x:c r="B3" s="51" t="str">
        <x:v>P345 V12617 | 12.50*6.20*0.50*0.85 | 1.4310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[推荐·同材料旧卡插值] 平坯车加工 D：12.45 ⁻⁰·⁰¹₋₀·₁₀ mm
[推荐·同材料旧卡插值] 平坯车加工 d：6.26 ⁺⁰·¹⁰₀·₀₀ mm
[推荐·同材料插值] 成形高度 H：0.94 mm（0.90～1.23；邻近规格 4 个；置信度低）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[推荐·同材料旧卡插值] 平坯车加工 D：12.45 ⁻⁰·⁰¹₋₀·₁₀ mm
[推荐·同材料旧卡插值] 平坯车加工 d：6.26 ⁺⁰·¹⁰₀·₀₀ mm
[推荐·同材料插值] 成形高度 H：0.94 mm（0.90～1.23；邻近规格 4 个；置信度低）</x:v>
      </x:c>
    </x:row>
    <x:row r="4">
      <x:c r="A4" s="50" t="str">
        <x:v>P345 V12617 | 12.50*6.20*0.50*0.85 | 1.4310 | PLAIN|3</x:v>
      </x:c>
      <x:c r="B4" s="51" t="str">
        <x:v>P345 V12617 | 12.50*6.20*0.50*0.85 | 1.4310 | PLAIN</x:v>
      </x:c>
      <x:c r="C4" s="51" t="n">
        <x:v>3</x:v>
      </x:c>
      <x:c r="D4" s="51" t="n">
        <x:v>70</x:v>
      </x:c>
      <x:c r="E4" s="51" t="str">
        <x:v>BARREL_FINISHING</x:v>
      </x:c>
      <x:c r="F4" s="51" t="str">
        <x:v>滚磨</x:v>
      </x:c>
      <x:c r="G4" s="51" t="str">
        <x:v>Barrel finishing</x:v>
      </x:c>
      <x:c r="H4" s="51" t="str">
        <x:v>[待确认] 工艺参数待聚辉正式批准</x:v>
      </x:c>
      <x:c r="I4" s="51" t="str">
        <x:v>待确认</x:v>
      </x:c>
      <x:c r="J4" s="51" t="str">
        <x:v>滚磨机
型号待确认</x:v>
      </x:c>
      <x:c r="K4" s="51" t="str">
        <x:v>毛刺、圆角、表面
量具待确认</x:v>
      </x:c>
      <x:c r="L4" s="51" t="str">
        <x:v>批次/炉号/检验记录号</x:v>
      </x:c>
      <x:c r="M4" s="52" t="str">
        <x:v>[待确认] 工艺参数待聚辉正式批准</x:v>
      </x:c>
    </x:row>
    <x:row r="5">
      <x:c r="A5" s="50" t="str">
        <x:v>P345 V12617 | 12.50*6.20*0.50*0.85 | 1.4310 | PLAIN|4</x:v>
      </x:c>
      <x:c r="B5" s="51" t="str">
        <x:v>P345 V12617 | 12.50*6.20*0.50*0.85 | 1.4310 | PLAIN</x:v>
      </x:c>
      <x:c r="C5" s="51" t="n">
        <x:v>4</x:v>
      </x:c>
      <x:c r="D5" s="51" t="n">
        <x:v>90</x:v>
      </x:c>
      <x:c r="E5" s="51" t="str">
        <x:v>PRESETTING_SCRAGGING</x:v>
      </x:c>
      <x:c r="F5" s="51" t="str">
        <x:v>强压</x:v>
      </x:c>
      <x:c r="G5" s="51" t="str">
        <x:v>Strong pressing</x:v>
      </x:c>
      <x:c r="H5" s="51" t="str">
        <x:v>[批准] 强压后 H0：0.85 ⁺⁰·¹⁰₋₀·₀₅ mm
[批准] 强压次数：5.00 次
[批准] 强压最低力：≥582.00 N</x:v>
      </x:c>
      <x:c r="I5" s="51" t="str">
        <x:v>批准3</x:v>
      </x:c>
      <x:c r="J5" s="51" t="str">
        <x:v>强压设备
型号待确认</x:v>
      </x:c>
      <x:c r="K5" s="51" t="str">
        <x:v>次数、预置高度、H0、裂纹
记录待确认</x:v>
      </x:c>
      <x:c r="L5" s="51" t="str">
        <x:v>批次/炉号/检验记录号</x:v>
      </x:c>
      <x:c r="M5" s="52" t="str">
        <x:v>[批准] 强压后 H0：0.85 ⁺⁰·¹⁰₋₀·₀₅ mm
[批准] 强压次数：5.00 次
[批准] 强压最低力：≥582.00 N</x:v>
      </x:c>
    </x:row>
    <x:row r="6">
      <x:c r="A6" s="50" t="str">
        <x:v>P345 V12617 | 12.50*6.20*0.50*0.85 | 1.4310 | PLAIN|5</x:v>
      </x:c>
      <x:c r="B6" s="51" t="str">
        <x:v>P345 V12617 | 12.50*6.20*0.50*0.85 | 1.4310 | PLAIN</x:v>
      </x:c>
      <x:c r="C6" s="51" t="n">
        <x:v>5</x:v>
      </x:c>
      <x:c r="D6" s="51" t="n">
        <x:v>110</x:v>
      </x:c>
      <x:c r="E6" s="51" t="str">
        <x:v>LOAD_DIMENSION_INSPECTION</x:v>
      </x:c>
      <x:c r="F6" s="51" t="str">
        <x:v>负荷及尺寸检验</x:v>
      </x:c>
      <x:c r="G6" s="51" t="str">
        <x:v>Load and dimensional inspection</x:v>
      </x:c>
      <x:c r="H6" s="51" t="str">
        <x:v>[批准] 成品 H0：0.85 ⁺⁰·¹⁰₋₀·₀₅ mm
[批准] 成品 d：6.20 ⁺⁰·¹⁵₀·₀₀ mm
[批准] 成品 D：12.50 ⁰·⁰⁰₋₀·₁₈ mm
[批准] 成品 t/t′：0.50 ⁺⁰·⁰²₋₀·₀₆ mm
[批准] F75：291.00 ⁺²⁵·⁰⁰₋₇·₅₀ N</x:v>
      </x:c>
      <x:c r="I6" s="51" t="str">
        <x:v>批准5</x:v>
      </x:c>
      <x:c r="J6" s="51" t="str">
        <x:v>负荷试验机
型号待确认</x:v>
      </x:c>
      <x:c r="K6" s="51" t="str">
        <x:v>D、d、t、H0、F75
量具待确认</x:v>
      </x:c>
      <x:c r="L6" s="51" t="str">
        <x:v>批次/炉号/检验记录号</x:v>
      </x:c>
      <x:c r="M6" s="52" t="str">
        <x:v>[批准] 成品 H0：0.85 ⁺⁰·¹⁰₋₀·₀₅ mm
[批准] 成品 d：6.20 ⁺⁰·¹⁵₀·₀₀ mm
[批准] 成品 D：12.50 ⁰·⁰⁰₋₀·₁₈ mm
[批准] 成品 t/t′：0.50 ⁺⁰·⁰²₋₀·₀₆ mm
[批准] F75：291.00 ⁺²⁵·⁰⁰₋₇·₅₀ N</x:v>
      </x:c>
    </x:row>
    <x:row r="7">
      <x:c r="A7" s="50" t="str">
        <x:v>P345 V12617 | 12.50*6.20*0.50*0.85 | 1.4310 | PLAIN|6</x:v>
      </x:c>
      <x:c r="B7" s="51" t="str">
        <x:v>P345 V12617 | 12.50*6.20*0.50*0.85 | 1.4310 | PLAIN</x:v>
      </x:c>
      <x:c r="C7" s="51" t="n">
        <x:v>6</x:v>
      </x:c>
      <x:c r="D7" s="51" t="n">
        <x:v>120</x:v>
      </x:c>
      <x:c r="E7" s="51" t="str">
        <x:v>SURFACE_PROTECTION</x:v>
      </x:c>
      <x:c r="F7" s="51" t="str">
        <x:v>默认供货表面控制</x:v>
      </x:c>
      <x:c r="G7" s="51" t="str">
        <x:v>Default supplied-surface control</x:v>
      </x:c>
      <x:c r="H7" s="51" t="str">
        <x:v>[批准] 表面处理：本色</x:v>
      </x:c>
      <x:c r="I7" s="51" t="str">
        <x:v>批准1</x:v>
      </x:c>
      <x:c r="J7" s="51" t="str">
        <x:v>表面处理线
批次待填写</x:v>
      </x:c>
      <x:c r="K7" s="51" t="str">
        <x:v>外观/膜层
标准待确认</x:v>
      </x:c>
      <x:c r="L7" s="51" t="str">
        <x:v>批次/炉号/检验记录号</x:v>
      </x:c>
      <x:c r="M7" s="52" t="str">
        <x:v>[批准] 表面处理：本色</x:v>
      </x:c>
    </x:row>
    <x:row r="8">
      <x:c r="A8" s="53" t="str">
        <x:v>P345 V12617 | 12.50*6.20*0.50*0.85 | 1.4310 | PLAIN|7</x:v>
      </x:c>
      <x:c r="B8" s="54" t="str">
        <x:v>P345 V12617 | 12.50*6.20*0.50*0.85 | 1.4310 | PLAIN</x:v>
      </x:c>
      <x:c r="C8" s="54" t="n">
        <x:v>7</x:v>
      </x:c>
      <x:c r="D8" s="54" t="n">
        <x:v>140</x:v>
      </x:c>
      <x:c r="E8" s="54" t="str">
        <x:v>MARK_PACK_TRACE</x:v>
      </x:c>
      <x:c r="F8" s="54" t="str">
        <x:v>标识、包装和追溯</x:v>
      </x:c>
      <x:c r="G8" s="54" t="str">
        <x:v>Marking, packing and traceability</x:v>
      </x:c>
      <x:c r="H8" s="54" t="str">
        <x:v>[待确认] 标识、包装、批次和追溯表单按订单及现行规范填写</x:v>
      </x:c>
      <x:c r="I8" s="54" t="str">
        <x:v>待确认</x:v>
      </x:c>
      <x:c r="J8" s="54" t="str">
        <x:v>标识/包装工位</x:v>
      </x:c>
      <x:c r="K8" s="54" t="str">
        <x:v>标识、数量、包装</x:v>
      </x:c>
      <x:c r="L8" s="54" t="str">
        <x:v>批次/炉号/检验记录号</x:v>
      </x:c>
      <x:c r="M8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dbcb75cb5d664ac2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345</x:v>
      </x:c>
      <x:c r="B2" s="48" t="str">
        <x:v>12.50*6.20*0.50*0.85</x:v>
      </x:c>
      <x:c r="C2" s="48" t="str">
        <x:v>1.4310⁠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345</x:v>
      </x:c>
      <x:c r="B3" s="51" t="str">
        <x:v>12.50*6.20*0.50*0.85</x:v>
      </x:c>
      <x:c r="C3" s="51" t="str">
        <x:v>1.4310⁠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345</x:v>
      </x:c>
      <x:c r="B4" s="51" t="str">
        <x:v>12.50*6.20*0.50*0.85</x:v>
      </x:c>
      <x:c r="C4" s="51" t="str">
        <x:v>1.4310⁠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345</x:v>
      </x:c>
      <x:c r="B5" s="51" t="str">
        <x:v>12.50*6.20*0.50*0.85</x:v>
      </x:c>
      <x:c r="C5" s="51" t="str">
        <x:v>1.4310⁠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345</x:v>
      </x:c>
      <x:c r="B6" s="54" t="str">
        <x:v>12.50*6.20*0.50*0.85</x:v>
      </x:c>
      <x:c r="C6" s="54" t="str">
        <x:v>1.4310⁠</x:v>
      </x:c>
      <x:c r="D6" s="54" t="str">
        <x:v>成形高度</x:v>
      </x:c>
      <x:c r="E6" s="54" t="str">
        <x:v>成形高度 H</x:v>
      </x:c>
      <x:c r="F6" s="54" t="str">
        <x:v>0.94 mm（0.90～1.23）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0a31d75a7b414b75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345</x:v>
      </x:c>
      <x:c r="B2" s="48" t="str">
        <x:v>12.50*6.20*0.50*0.85</x:v>
      </x:c>
      <x:c r="C2" s="48" t="str">
        <x:v>AUSTENITIC_COLD_WORK_CONTINUOUS_DIE_FORM</x:v>
      </x:c>
      <x:c r="D2" s="48" t="str">
        <x:v>1.4310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345</x:v>
      </x:c>
      <x:c r="B3" s="51" t="str">
        <x:v>12.50*6.20*0.50*0.85</x:v>
      </x:c>
      <x:c r="C3" s="51" t="str">
        <x:v>AUSTENITIC_COLD_WORK_CONTINUOUS_DIE_FORM</x:v>
      </x:c>
      <x:c r="D3" s="51" t="str">
        <x:v>1.4310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345</x:v>
      </x:c>
      <x:c r="B4" s="51" t="str">
        <x:v>12.50*6.20*0.50*0.85</x:v>
      </x:c>
      <x:c r="C4" s="51" t="str">
        <x:v>AUSTENITIC_COLD_WORK_CONTINUOUS_DIE_FORM</x:v>
      </x:c>
      <x:c r="D4" s="51" t="str">
        <x:v>1.4310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345</x:v>
      </x:c>
      <x:c r="B5" s="51" t="str">
        <x:v>12.50*6.20*0.50*0.85</x:v>
      </x:c>
      <x:c r="C5" s="51" t="str">
        <x:v>AUSTENITIC_COLD_WORK_CONTINUOUS_DIE_FORM</x:v>
      </x:c>
      <x:c r="D5" s="51" t="str">
        <x:v>1.4310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345</x:v>
      </x:c>
      <x:c r="B6" s="51" t="str">
        <x:v>12.50*6.20*0.50*0.85</x:v>
      </x:c>
      <x:c r="C6" s="51" t="str">
        <x:v>AUSTENITIC_COLD_WORK_CONTINUOUS_DIE_FORM</x:v>
      </x:c>
      <x:c r="D6" s="51" t="str">
        <x:v>1.4310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345</x:v>
      </x:c>
      <x:c r="B7" s="51" t="str">
        <x:v>12.50*6.20*0.50*0.85</x:v>
      </x:c>
      <x:c r="C7" s="51" t="str">
        <x:v>AUSTENITIC_COLD_WORK_CONTINUOUS_DIE_FORM</x:v>
      </x:c>
      <x:c r="D7" s="51" t="str">
        <x:v>1.4310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345</x:v>
      </x:c>
      <x:c r="B8" s="51" t="str">
        <x:v>12.50*6.20*0.50*0.85</x:v>
      </x:c>
      <x:c r="C8" s="51" t="str">
        <x:v>AUSTENITIC_COLD_WORK_CONTINUOUS_DIE_FORM</x:v>
      </x:c>
      <x:c r="D8" s="51" t="str">
        <x:v>1.4310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345</x:v>
      </x:c>
      <x:c r="B9" s="51" t="str">
        <x:v>12.50*6.20*0.50*0.85</x:v>
      </x:c>
      <x:c r="C9" s="51" t="str">
        <x:v>AUSTENITIC_COLD_WORK_CONTINUOUS_DIE_FORM</x:v>
      </x:c>
      <x:c r="D9" s="51" t="str">
        <x:v>1.4310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345</x:v>
      </x:c>
      <x:c r="B10" s="51" t="str">
        <x:v>12.50*6.20*0.50*0.85</x:v>
      </x:c>
      <x:c r="C10" s="51" t="str">
        <x:v>AUSTENITIC_COLD_WORK_CONTINUOUS_DIE_FORM</x:v>
      </x:c>
      <x:c r="D10" s="51" t="str">
        <x:v>1.4310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345</x:v>
      </x:c>
      <x:c r="B11" s="51" t="str">
        <x:v>12.50*6.20*0.50*0.85</x:v>
      </x:c>
      <x:c r="C11" s="51" t="str">
        <x:v>AUSTENITIC_COLD_WORK_CONTINUOUS_DIE_FORM</x:v>
      </x:c>
      <x:c r="D11" s="51" t="str">
        <x:v>1.4310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345</x:v>
      </x:c>
      <x:c r="B12" s="51" t="str">
        <x:v>12.50*6.20*0.50*0.85</x:v>
      </x:c>
      <x:c r="C12" s="51" t="str">
        <x:v>AUSTENITIC_COLD_WORK_CONTINUOUS_DIE_FORM</x:v>
      </x:c>
      <x:c r="D12" s="51" t="str">
        <x:v>1.4310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345</x:v>
      </x:c>
      <x:c r="B13" s="51" t="str">
        <x:v>12.50*6.20*0.50*0.85</x:v>
      </x:c>
      <x:c r="C13" s="51" t="str">
        <x:v>AUSTENITIC_COLD_WORK_CONTINUOUS_DIE_FORM</x:v>
      </x:c>
      <x:c r="D13" s="51" t="str">
        <x:v>1.4310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345</x:v>
      </x:c>
      <x:c r="B14" s="54" t="str">
        <x:v>12.50*6.20*0.50*0.85</x:v>
      </x:c>
      <x:c r="C14" s="54" t="str">
        <x:v>AUSTENITIC_COLD_WORK_CONTINUOUS_DIE_FORM</x:v>
      </x:c>
      <x:c r="D14" s="54" t="str">
        <x:v>1.4310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9d85f89a54fa4bff"/>
  </x:tableParts>
</x:worksheet>
</file>