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72cca5e98549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84f1a53d73d1458a"/>
    <x:sheet xmlns:r="http://schemas.openxmlformats.org/officeDocument/2006/relationships" name="产品主数据" sheetId="2" r:id="R2c1f018bd656417f"/>
    <x:sheet xmlns:r="http://schemas.openxmlformats.org/officeDocument/2006/relationships" name="工序参数" sheetId="3" r:id="Ref56479e752c4eae"/>
    <x:sheet xmlns:r="http://schemas.openxmlformats.org/officeDocument/2006/relationships" name="计算与旧卡对比" sheetId="4" r:id="R1276045ba2624fc3"/>
    <x:sheet xmlns:r="http://schemas.openxmlformats.org/officeDocument/2006/relationships" name="数据缺口" sheetId="5" r:id="Rb913c8e34d05499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70bf89a61c4672" /><Relationship Type="http://schemas.openxmlformats.org/officeDocument/2006/relationships/theme" Target="/xl/theme/theme1.xml" Id="R7661d983f7924938" /><Relationship Type="http://schemas.openxmlformats.org/officeDocument/2006/relationships/sharedStrings" Target="/xl/sharedStrings.xml" Id="R33c57ec23c074332" /><Relationship Type="http://schemas.openxmlformats.org/officeDocument/2006/relationships/worksheet" Target="/xl/worksheets/sheet1.xml" Id="R84f1a53d73d1458a" /><Relationship Type="http://schemas.openxmlformats.org/officeDocument/2006/relationships/worksheet" Target="/xl/worksheets/sheet2.xml" Id="R2c1f018bd656417f" /><Relationship Type="http://schemas.openxmlformats.org/officeDocument/2006/relationships/worksheet" Target="/xl/worksheets/sheet3.xml" Id="Ref56479e752c4eae" /><Relationship Type="http://schemas.openxmlformats.org/officeDocument/2006/relationships/worksheet" Target="/xl/worksheets/sheet4.xml" Id="R1276045ba2624fc3" /><Relationship Type="http://schemas.openxmlformats.org/officeDocument/2006/relationships/worksheet" Target="/xl/worksheets/sheet5.xml" Id="Rb913c8e34d05499e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cb7b0ba738e415f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e7d782d959964d22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610e74e9343449bb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1c77278d34464f7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NO.：CF07-P381-V16965-R04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P381 V16965 | 28.00*14.20*0.80*1.80 | 2.4668 | PLAIN</x:v>
      </x:c>
    </x:row>
    <x:row r="3" ht="19.5" customHeight="1">
      <x:c r="A3" s="73" t="str">
        <x:v>产品选择</x:v>
      </x:c>
      <x:c r="B3" s="73"/>
      <x:c r="C3" s="79" t="str">
        <x:v>P381 V16965 | 28.00*14.20*0.80*1.80 | 2.4668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28.00*14.20*0.80*1.80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JH-DS-P381</x:v>
      </x:c>
      <x:c r="H4" s="60"/>
      <x:c r="I4" s="73" t="str">
        <x:v>类别</x:v>
      </x:c>
      <x:c r="J4" s="60" t="str">
        <x:f>IFERROR(VLOOKUP($C$3,'产品主数据'!$B$2:$T$2,3,FALSE),"")</x:f>
        <x:v>DIN2093-C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2.4668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一次冲压成型＋镍基合金沉淀硬化＋无支承面＋强压＋本色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镍基合金材料验收</x:v>
      </x:c>
      <x:c r="C9" s="87"/>
      <x:c r="D9" s="86" t="str">
        <x:f>IFERROR(VLOOKUP($C$3&amp;"|1",'工序参数'!$A$2:$M$9,8,FALSE),"")</x:f>
        <x:v>[批准] 材料：2.4668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d（面积加权）：14.22 ⁺⁰·²⁰₋₀·₀₃ mm
[工程] 平坯 D（面积加权）：27.99 ⁺⁰·⁰⁴₋₀·₂₂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固溶及沉淀硬化</x:v>
      </x:c>
      <x:c r="C11" s="87"/>
      <x:c r="D11" s="86" t="str">
        <x:f>IFERROR(VLOOKUP($C$3&amp;"|3",'工序参数'!$A$2:$M$9,8,FALSE),"")</x:f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[批准] 最终硬度：425.00～510.00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H0：1.80 ⁺⁰·¹⁰₋₀·₀₅ mm
[批准] 强压次数：5.00 次
[批准] 强压最低力：≥1602.00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H0：1.80 ⁺⁰·¹⁰₋₀·₀₅ mm
[批准] 成品 d：14.20 ⁺⁰·¹⁸₀·₀₀ mm
[批准] 成品 D：28.00 ⁰·⁰⁰₋₀·₂₁ mm
[批准] 成品 t/t′：0.80 ⁺⁰·⁰³₋₀·₀₉ mm
[批准] F75：801.00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P381 V16965 | 28.00*14.20*0.80*1.80 | 2.4668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381</x:v>
      </x:c>
      <x:c r="B2" s="18" t="str">
        <x:v>P381 V16965 | 28.00*14.20*0.80*1.80 | 2.4668 | PLAIN</x:v>
      </x:c>
      <x:c r="C2" s="18" t="str">
        <x:v>28.00*14.20*0.80*1.80</x:v>
      </x:c>
      <x:c r="D2" s="18" t="str">
        <x:v>DIN2093-C</x:v>
      </x:c>
      <x:c r="E2" s="18" t="str">
        <x:v>2.4668</x:v>
      </x:c>
      <x:c r="F2" s="18" t="str">
        <x:v>本色</x:v>
      </x:c>
      <x:c r="G2" s="18" t="str">
        <x:v>一次冲压成型＋镍基合金沉淀硬化＋无支承面＋强压＋本色</x:v>
      </x:c>
      <x:c r="H2" s="18" t="str">
        <x:v>否</x:v>
      </x:c>
      <x:c r="I2" s="18" t="n">
        <x:v>3</x:v>
      </x:c>
      <x:c r="J2" s="18" t="str">
        <x:v>P381-DV3-P381-DV3-F3102-P381-DV3-20260824T045736622Z-V16965-20260822115827-SV16965-2.4668-CF07-E2-PROCESS-PARAMETERS-R03-R04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CF07-P381-V16965-R04</x:v>
      </x:c>
      <x:c r="P2" s="18"/>
      <x:c r="Q2" s="18"/>
      <x:c r="R2" s="18" t="str">
        <x:v>JH-DS-P381</x:v>
      </x:c>
      <x:c r="S2" s="18" t="str">
        <x:v>R04</x:v>
      </x:c>
      <x:c r="T2" s="19" t="str">
        <x:v>NICKEL_BASE_PH_CONTINUOUS_DIE_FORM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3cb7b0ba738e415f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P381 V16965 | 28.00*14.20*0.80*1.80 | 2.4668 | PLAIN|1</x:v>
      </x:c>
      <x:c r="B2" s="48" t="str">
        <x:v>P381 V16965 | 28.00*14.20*0.80*1.80 | 2.4668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镍基合金材料验收</x:v>
      </x:c>
      <x:c r="G2" s="48" t="str">
        <x:v>Nickel-alloy material receipt</x:v>
      </x:c>
      <x:c r="H2" s="48" t="str">
        <x:v>[批准] 材料：2.4668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材料：2.4668</x:v>
      </x:c>
    </x:row>
    <x:row r="3">
      <x:c r="A3" s="50" t="str">
        <x:v>P381 V16965 | 28.00*14.20*0.80*1.80 | 2.4668 | PLAIN|2</x:v>
      </x:c>
      <x:c r="B3" s="51" t="str">
        <x:v>P381 V16965 | 28.00*14.20*0.80*1.80 | 2.4668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d（面积加权）：14.22 ⁺⁰·²⁰₋₀·₀₃ mm
[工程] 平坯 D（面积加权）：27.99 ⁺⁰·⁰⁴₋₀·₂₂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d（面积加权）：14.22 ⁺⁰·²⁰₋₀·₀₃ mm
[工程] 平坯 D（面积加权）：27.99 ⁺⁰·⁰⁴₋₀·₂₂ mm
[参考·旧卡实绩] 平坯车加工 D/d：无同规格旧卡记录</x:v>
      </x:c>
    </x:row>
    <x:row r="4">
      <x:c r="A4" s="50" t="str">
        <x:v>P381 V16965 | 28.00*14.20*0.80*1.80 | 2.4668 | PLAIN|3</x:v>
      </x:c>
      <x:c r="B4" s="51" t="str">
        <x:v>P381 V16965 | 28.00*14.20*0.80*1.80 | 2.4668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固溶及沉淀硬化</x:v>
      </x:c>
      <x:c r="G4" s="51" t="str">
        <x:v>Solution and precipitation hardening</x:v>
      </x:c>
      <x:c r="H4" s="51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[批准] 最终硬度：425.00～510.00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[批准] 最终硬度：425.00～510.00</x:v>
      </x:c>
    </x:row>
    <x:row r="5">
      <x:c r="A5" s="50" t="str">
        <x:v>P381 V16965 | 28.00*14.20*0.80*1.80 | 2.4668 | PLAIN|4</x:v>
      </x:c>
      <x:c r="B5" s="51" t="str">
        <x:v>P381 V16965 | 28.00*14.20*0.80*1.80 | 2.4668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P381 V16965 | 28.00*14.20*0.80*1.80 | 2.4668 | PLAIN|5</x:v>
      </x:c>
      <x:c r="B6" s="51" t="str">
        <x:v>P381 V16965 | 28.00*14.20*0.80*1.80 | 2.4668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H0：1.80 ⁺⁰·¹⁰₋₀·₀₅ mm
[批准] 强压次数：5.00 次
[批准] 强压最低力：≥1602.00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H0：1.80 ⁺⁰·¹⁰₋₀·₀₅ mm
[批准] 强压次数：5.00 次
[批准] 强压最低力：≥1602.00 N</x:v>
      </x:c>
    </x:row>
    <x:row r="7">
      <x:c r="A7" s="50" t="str">
        <x:v>P381 V16965 | 28.00*14.20*0.80*1.80 | 2.4668 | PLAIN|6</x:v>
      </x:c>
      <x:c r="B7" s="51" t="str">
        <x:v>P381 V16965 | 28.00*14.20*0.80*1.80 | 2.4668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H0：1.80 ⁺⁰·¹⁰₋₀·₀₅ mm
[批准] 成品 d：14.20 ⁺⁰·¹⁸₀·₀₀ mm
[批准] 成品 D：28.00 ⁰·⁰⁰₋₀·₂₁ mm
[批准] 成品 t/t′：0.80 ⁺⁰·⁰³₋₀·₀₉ mm
[批准] F75：801.00 ⁺²⁵·⁰⁰₋₇·₅₀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H0：1.80 ⁺⁰·¹⁰₋₀·₀₅ mm
[批准] 成品 d：14.20 ⁺⁰·¹⁸₀·₀₀ mm
[批准] 成品 D：28.00 ⁰·⁰⁰₋₀·₂₁ mm
[批准] 成品 t/t′：0.80 ⁺⁰·⁰³₋₀·₀₉ mm
[批准] F75：801.00 ⁺²⁵·⁰⁰₋₇·₅₀ N</x:v>
      </x:c>
    </x:row>
    <x:row r="8">
      <x:c r="A8" s="50" t="str">
        <x:v>P381 V16965 | 28.00*14.20*0.80*1.80 | 2.4668 | PLAIN|7</x:v>
      </x:c>
      <x:c r="B8" s="51" t="str">
        <x:v>P381 V16965 | 28.00*14.20*0.80*1.80 | 2.4668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P381 V16965 | 28.00*14.20*0.80*1.80 | 2.4668 | PLAIN|8</x:v>
      </x:c>
      <x:c r="B9" s="54" t="str">
        <x:v>P381 V16965 | 28.00*14.20*0.80*1.80 | 2.4668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e7d782d959964d22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381</x:v>
      </x:c>
      <x:c r="B2" s="48" t="str">
        <x:v>28.00*14.20*0.80*1.80</x:v>
      </x:c>
      <x:c r="C2" s="48" t="str">
        <x:v>2.4668</x:v>
      </x:c>
      <x:c r="D2" s="48" t="str">
        <x:v>平坯车加工尺寸</x:v>
      </x:c>
      <x:c r="E2" s="48" t="str">
        <x:v>平坯 D（面积加权中性面旋转）</x:v>
      </x:c>
      <x:c r="F2" s="48" t="str">
        <x:v>27.99 ⁺⁰·⁰⁴₋₀·₂₂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381</x:v>
      </x:c>
      <x:c r="B3" s="51" t="str">
        <x:v>28.00*14.20*0.80*1.80</x:v>
      </x:c>
      <x:c r="C3" s="51" t="str">
        <x:v>2.4668</x:v>
      </x:c>
      <x:c r="D3" s="51" t="str">
        <x:v>平坯车加工尺寸</x:v>
      </x:c>
      <x:c r="E3" s="51" t="str">
        <x:v>平坯 d（面积加权中性面旋转）</x:v>
      </x:c>
      <x:c r="F3" s="51" t="str">
        <x:v>14.22 ⁺⁰·²⁰₋₀·₀₃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381</x:v>
      </x:c>
      <x:c r="B4" s="51" t="str">
        <x:v>28.00*14.20*0.80*1.80</x:v>
      </x:c>
      <x:c r="C4" s="51" t="str">
        <x:v>2.4668</x:v>
      </x:c>
      <x:c r="D4" s="51" t="str">
        <x:v>平坯车加工尺寸</x:v>
      </x:c>
      <x:c r="E4" s="51" t="str">
        <x:v>平坯 D（旧对数中性面旋转）</x:v>
      </x:c>
      <x:c r="F4" s="51" t="str">
        <x:v>27.99 ⁺⁰·⁰⁴₋₀·₂₂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381</x:v>
      </x:c>
      <x:c r="B5" s="51" t="str">
        <x:v>28.00*14.20*0.80*1.80</x:v>
      </x:c>
      <x:c r="C5" s="51" t="str">
        <x:v>2.4668</x:v>
      </x:c>
      <x:c r="D5" s="51" t="str">
        <x:v>平坯车加工尺寸</x:v>
      </x:c>
      <x:c r="E5" s="51" t="str">
        <x:v>平坯 d（旧对数中性面旋转）</x:v>
      </x:c>
      <x:c r="F5" s="51" t="str">
        <x:v>14.22 ⁺⁰·²⁰₋₀·₀₃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381</x:v>
      </x:c>
      <x:c r="B6" s="54" t="str">
        <x:v>28.00*14.20*0.80*1.80</x:v>
      </x:c>
      <x:c r="C6" s="54" t="str">
        <x:v>2.4668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610e74e9343449bb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381</x:v>
      </x:c>
      <x:c r="B2" s="48" t="str">
        <x:v>28.00*14.20*0.80*1.80</x:v>
      </x:c>
      <x:c r="C2" s="48" t="str">
        <x:v>NICKEL_BASE_PH_CONTINUOUS_DIE_FORM</x:v>
      </x:c>
      <x:c r="D2" s="48" t="str">
        <x:v>2.4668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381</x:v>
      </x:c>
      <x:c r="B3" s="51" t="str">
        <x:v>28.00*14.20*0.80*1.80</x:v>
      </x:c>
      <x:c r="C3" s="51" t="str">
        <x:v>NICKEL_BASE_PH_CONTINUOUS_DIE_FORM</x:v>
      </x:c>
      <x:c r="D3" s="51" t="str">
        <x:v>2.4668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381</x:v>
      </x:c>
      <x:c r="B4" s="51" t="str">
        <x:v>28.00*14.20*0.80*1.80</x:v>
      </x:c>
      <x:c r="C4" s="51" t="str">
        <x:v>NICKEL_BASE_PH_CONTINUOUS_DIE_FORM</x:v>
      </x:c>
      <x:c r="D4" s="51" t="str">
        <x:v>2.4668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381</x:v>
      </x:c>
      <x:c r="B5" s="51" t="str">
        <x:v>28.00*14.20*0.80*1.80</x:v>
      </x:c>
      <x:c r="C5" s="51" t="str">
        <x:v>NICKEL_BASE_PH_CONTINUOUS_DIE_FORM</x:v>
      </x:c>
      <x:c r="D5" s="51" t="str">
        <x:v>2.4668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381</x:v>
      </x:c>
      <x:c r="B6" s="51" t="str">
        <x:v>28.00*14.20*0.80*1.80</x:v>
      </x:c>
      <x:c r="C6" s="51" t="str">
        <x:v>NICKEL_BASE_PH_CONTINUOUS_DIE_FORM</x:v>
      </x:c>
      <x:c r="D6" s="51" t="str">
        <x:v>2.4668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381</x:v>
      </x:c>
      <x:c r="B7" s="51" t="str">
        <x:v>28.00*14.20*0.80*1.80</x:v>
      </x:c>
      <x:c r="C7" s="51" t="str">
        <x:v>NICKEL_BASE_PH_CONTINUOUS_DIE_FORM</x:v>
      </x:c>
      <x:c r="D7" s="51" t="str">
        <x:v>2.4668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381</x:v>
      </x:c>
      <x:c r="B8" s="51" t="str">
        <x:v>28.00*14.20*0.80*1.80</x:v>
      </x:c>
      <x:c r="C8" s="51" t="str">
        <x:v>NICKEL_BASE_PH_CONTINUOUS_DIE_FORM</x:v>
      </x:c>
      <x:c r="D8" s="51" t="str">
        <x:v>2.4668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381</x:v>
      </x:c>
      <x:c r="B9" s="51" t="str">
        <x:v>28.00*14.20*0.80*1.80</x:v>
      </x:c>
      <x:c r="C9" s="51" t="str">
        <x:v>NICKEL_BASE_PH_CONTINUOUS_DIE_FORM</x:v>
      </x:c>
      <x:c r="D9" s="51" t="str">
        <x:v>2.4668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381</x:v>
      </x:c>
      <x:c r="B10" s="51" t="str">
        <x:v>28.00*14.20*0.80*1.80</x:v>
      </x:c>
      <x:c r="C10" s="51" t="str">
        <x:v>NICKEL_BASE_PH_CONTINUOUS_DIE_FORM</x:v>
      </x:c>
      <x:c r="D10" s="51" t="str">
        <x:v>2.4668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381</x:v>
      </x:c>
      <x:c r="B11" s="51" t="str">
        <x:v>28.00*14.20*0.80*1.80</x:v>
      </x:c>
      <x:c r="C11" s="51" t="str">
        <x:v>NICKEL_BASE_PH_CONTINUOUS_DIE_FORM</x:v>
      </x:c>
      <x:c r="D11" s="51" t="str">
        <x:v>2.4668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381</x:v>
      </x:c>
      <x:c r="B12" s="51" t="str">
        <x:v>28.00*14.20*0.80*1.80</x:v>
      </x:c>
      <x:c r="C12" s="51" t="str">
        <x:v>NICKEL_BASE_PH_CONTINUOUS_DIE_FORM</x:v>
      </x:c>
      <x:c r="D12" s="51" t="str">
        <x:v>2.4668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381</x:v>
      </x:c>
      <x:c r="B13" s="51" t="str">
        <x:v>28.00*14.20*0.80*1.80</x:v>
      </x:c>
      <x:c r="C13" s="51" t="str">
        <x:v>NICKEL_BASE_PH_CONTINUOUS_DIE_FORM</x:v>
      </x:c>
      <x:c r="D13" s="51" t="str">
        <x:v>2.4668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381</x:v>
      </x:c>
      <x:c r="B14" s="54" t="str">
        <x:v>28.00*14.20*0.80*1.80</x:v>
      </x:c>
      <x:c r="C14" s="54" t="str">
        <x:v>NICKEL_BASE_PH_CONTINUOUS_DIE_FORM</x:v>
      </x:c>
      <x:c r="D14" s="54" t="str">
        <x:v>2.4668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1c77278d34464f77"/>
  </x:tableParts>
</x:worksheet>
</file>