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15601baa251466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a0b02d7fccb644aa"/>
    <x:sheet xmlns:r="http://schemas.openxmlformats.org/officeDocument/2006/relationships" name="产品主数据" sheetId="2" r:id="R53c2886cc7874e50"/>
    <x:sheet xmlns:r="http://schemas.openxmlformats.org/officeDocument/2006/relationships" name="工序参数" sheetId="3" r:id="Rdd9ae565948a4007"/>
    <x:sheet xmlns:r="http://schemas.openxmlformats.org/officeDocument/2006/relationships" name="计算与旧卡对比" sheetId="4" r:id="Ra5820734777843fe"/>
    <x:sheet xmlns:r="http://schemas.openxmlformats.org/officeDocument/2006/relationships" name="数据缺口" sheetId="5" r:id="Rcd7f300dfaf04d48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efcbab8a8ff49ac" /><Relationship Type="http://schemas.openxmlformats.org/officeDocument/2006/relationships/theme" Target="/xl/theme/theme1.xml" Id="R72da06723fa149ab" /><Relationship Type="http://schemas.openxmlformats.org/officeDocument/2006/relationships/sharedStrings" Target="/xl/sharedStrings.xml" Id="Rb3ae34cf449e4ffe" /><Relationship Type="http://schemas.openxmlformats.org/officeDocument/2006/relationships/worksheet" Target="/xl/worksheets/sheet1.xml" Id="Ra0b02d7fccb644aa" /><Relationship Type="http://schemas.openxmlformats.org/officeDocument/2006/relationships/worksheet" Target="/xl/worksheets/sheet2.xml" Id="R53c2886cc7874e50" /><Relationship Type="http://schemas.openxmlformats.org/officeDocument/2006/relationships/worksheet" Target="/xl/worksheets/sheet3.xml" Id="Rdd9ae565948a4007" /><Relationship Type="http://schemas.openxmlformats.org/officeDocument/2006/relationships/worksheet" Target="/xl/worksheets/sheet4.xml" Id="Ra5820734777843fe" /><Relationship Type="http://schemas.openxmlformats.org/officeDocument/2006/relationships/worksheet" Target="/xl/worksheets/sheet5.xml" Id="Rcd7f300dfaf04d48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12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5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d8b419ce11774786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224e28f813ad497d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f2cac83a9afe4505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afe86d6b5d334a6e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NO.：CF07-P643-V990-R04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P643 V990 | 300.00*127.00*16.10*23.80 | 51CrV4 | PHOSPHATE_OIL</x:v>
      </x:c>
    </x:row>
    <x:row r="3" ht="19.5" customHeight="1">
      <x:c r="A3" s="73" t="str">
        <x:v>产品选择</x:v>
      </x:c>
      <x:c r="B3" s="73"/>
      <x:c r="C3" s="79" t="str">
        <x:v>P643 V990 | 300.00*127.00*16.10*23.80 | 51CrV4 | PHOSPHATE_OIL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300.00*127.00*16.10*23.80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JH-DS-P643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51CrV4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磷化加油</x:v>
      </x:c>
      <x:c r="H5" s="60"/>
      <x:c r="I5" s="73" t="str">
        <x:v>默认路线</x:v>
      </x:c>
      <x:c r="J5" s="60" t="str">
        <x:f>IFERROR(VLOOKUP($C$3,'产品主数据'!$B$2:$T$2,6,FALSE),"")</x:f>
        <x:v>锻件车加工＋低合金钢淬火回火＋热处理前数控车支承面＋强压＋磷化加油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IFERROR(VLOOKUP($C$3&amp;"|1",'工序参数'!$A$2:$M$12,4,FALSE),"")</x:f>
        <x:v>10</x:v>
      </x:c>
      <x:c r="B9" s="87" t="str">
        <x:f>IFERROR(VLOOKUP($C$3&amp;"|1",'工序参数'!$A$2:$M$12,6,FALSE),"")</x:f>
        <x:v>材料验收</x:v>
      </x:c>
      <x:c r="C9" s="87"/>
      <x:c r="D9" s="86" t="str">
        <x:f>IFERROR(VLOOKUP($C$3&amp;"|1",'工序参数'!$A$2:$M$12,8,FALSE),"")</x:f>
        <x:v>[批准] 材料：51CrV4</x:v>
      </x:c>
      <x:c r="E9" s="86"/>
      <x:c r="F9" s="86"/>
      <x:c r="G9" s="86"/>
      <x:c r="H9" s="86" t="str">
        <x:f>IFERROR(VLOOKUP($C$3&amp;"|1",'工序参数'!$A$2:$M$12,10,FALSE),"")</x:f>
        <x:v>材料检验设备
型号待确认</x:v>
      </x:c>
      <x:c r="I9" s="86"/>
      <x:c r="J9" s="86" t="str">
        <x:f>IFERROR(VLOOKUP($C$3&amp;"|1",'工序参数'!$A$2:$M$12,11,FALSE),"")</x:f>
        <x:v>材质证明/硬度
量具待确认</x:v>
      </x:c>
      <x:c r="K9" s="86"/>
      <x:c r="L9" s="86"/>
      <x:c r="M9" s="86"/>
      <x:c r="N9" s="86" t="str">
        <x:f>IFERROR(VLOOKUP($C$3&amp;"|1",'工序参数'!$A$2:$M$12,12,FALSE),"")</x:f>
        <x:v>批次/炉号/检验记录号</x:v>
      </x:c>
    </x:row>
    <x:row r="10" ht="36" customHeight="1">
      <x:c r="A10" s="87" t="n">
        <x:f>IFERROR(VLOOKUP($C$3&amp;"|2",'工序参数'!$A$2:$M$12,4,FALSE),"")</x:f>
        <x:v>20</x:v>
      </x:c>
      <x:c r="B10" s="87" t="str">
        <x:f>IFERROR(VLOOKUP($C$3&amp;"|2",'工序参数'!$A$2:$M$12,6,FALSE),"")</x:f>
        <x:v>锻环坯准备</x:v>
      </x:c>
      <x:c r="C10" s="87"/>
      <x:c r="D10" s="86" t="str">
        <x:f>IFERROR(VLOOKUP($C$3&amp;"|2",'工序参数'!$A$2:$M$12,8,FALSE),"")</x:f>
        <x:v>[批准] 毛坯：锻件车加工</x:v>
      </x:c>
      <x:c r="E10" s="86"/>
      <x:c r="F10" s="86"/>
      <x:c r="G10" s="86"/>
      <x:c r="H10" s="86" t="str">
        <x:f>IFERROR(VLOOKUP($C$3&amp;"|2",'工序参数'!$A$2:$M$12,10,FALSE),"")</x:f>
        <x:v>激光切割及退火设备
型号待确认</x:v>
      </x:c>
      <x:c r="I10" s="86"/>
      <x:c r="J10" s="86" t="str">
        <x:f>IFERROR(VLOOKUP($C$3&amp;"|2",'工序参数'!$A$2:$M$12,11,FALSE),"")</x:f>
        <x:v>D、d、t、毛刺
量具待确认</x:v>
      </x:c>
      <x:c r="K10" s="86"/>
      <x:c r="L10" s="86"/>
      <x:c r="M10" s="86"/>
      <x:c r="N10" s="86" t="str">
        <x:f>IFERROR(VLOOKUP($C$3&amp;"|2",'工序参数'!$A$2:$M$12,12,FALSE),"")</x:f>
        <x:v>批次/炉号/检验记录号</x:v>
      </x:c>
    </x:row>
    <x:row r="11" ht="37.5" customHeight="1">
      <x:c r="A11" s="87" t="n">
        <x:f>IFERROR(VLOOKUP($C$3&amp;"|3",'工序参数'!$A$2:$M$12,4,FALSE),"")</x:f>
        <x:v>30</x:v>
      </x:c>
      <x:c r="B11" s="87" t="str">
        <x:f>IFERROR(VLOOKUP($C$3&amp;"|3",'工序参数'!$A$2:$M$12,6,FALSE),"")</x:f>
        <x:v>平胚车加工</x:v>
      </x:c>
      <x:c r="C11" s="87"/>
      <x:c r="D11" s="86" t="str">
        <x:f>IFERROR(VLOOKUP($C$3&amp;"|3",'工序参数'!$A$2:$M$12,8,FALSE),"")</x:f>
        <x:v>[工程] 平坯 d（面积加权）：127.74 ⁺⁰·⁴³₋₀·₀₂ mm
[工程] 平坯 D（面积加权）：299.36 ⁺⁰·⁰²₋₀·₅₄ mm
[参考·旧卡实绩] 平坯车加工 D/d：无同规格旧卡记录</x:v>
      </x:c>
      <x:c r="E11" s="86"/>
      <x:c r="F11" s="86"/>
      <x:c r="G11" s="86"/>
      <x:c r="H11" s="86" t="str">
        <x:f>IFERROR(VLOOKUP($C$3&amp;"|3",'工序参数'!$A$2:$M$12,10,FALSE),"")</x:f>
        <x:v>数控车床
型号待确认</x:v>
      </x:c>
      <x:c r="I11" s="86"/>
      <x:c r="J11" s="86" t="str">
        <x:f>IFERROR(VLOOKUP($C$3&amp;"|3",'工序参数'!$A$2:$M$12,11,FALSE),"")</x:f>
        <x:v>D、d、t、R、Ra
量具待确认</x:v>
      </x:c>
      <x:c r="K11" s="86"/>
      <x:c r="L11" s="86"/>
      <x:c r="M11" s="86"/>
      <x:c r="N11" s="86" t="str">
        <x:f>IFERROR(VLOOKUP($C$3&amp;"|3",'工序参数'!$A$2:$M$12,12,FALSE),"")</x:f>
        <x:v>批次/炉号/检验记录号</x:v>
      </x:c>
    </x:row>
    <x:row r="12" ht="37.5" customHeight="1">
      <x:c r="A12" s="87" t="n">
        <x:f>IFERROR(VLOOKUP($C$3&amp;"|4",'工序参数'!$A$2:$M$12,4,FALSE),"")</x:f>
        <x:v>40</x:v>
      </x:c>
      <x:c r="B12" s="87" t="str">
        <x:f>IFERROR(VLOOKUP($C$3&amp;"|4",'工序参数'!$A$2:$M$12,6,FALSE),"")</x:f>
        <x:v>支承面数控车到最终 b/t′</x:v>
      </x:c>
      <x:c r="C12" s="87"/>
      <x:c r="D12" s="86" t="str">
        <x:f>IFERROR(VLOOKUP($C$3&amp;"|4",'工序参数'!$A$2:$M$12,8,FALSE),"")</x:f>
        <x:v>[工程] 减薄厚度 t′：16.10 mm
[工程] 支承面宽度 b：2.00 mm
[工程] 过渡 R：2.50 mm</x:v>
      </x:c>
      <x:c r="E12" s="86"/>
      <x:c r="F12" s="86"/>
      <x:c r="G12" s="86"/>
      <x:c r="H12" s="86" t="str">
        <x:f>IFERROR(VLOOKUP($C$3&amp;"|4",'工序参数'!$A$2:$M$12,10,FALSE),"")</x:f>
        <x:v>数控车床
型号待确认</x:v>
      </x:c>
      <x:c r="I12" s="86"/>
      <x:c r="J12" s="86" t="str">
        <x:f>IFERROR(VLOOKUP($C$3&amp;"|4",'工序参数'!$A$2:$M$12,11,FALSE),"")</x:f>
        <x:v>t′、b、H0、Ra
量具待确认</x:v>
      </x:c>
      <x:c r="K12" s="86"/>
      <x:c r="L12" s="86"/>
      <x:c r="M12" s="86"/>
      <x:c r="N12" s="86" t="str">
        <x:f>IFERROR(VLOOKUP($C$3&amp;"|4",'工序参数'!$A$2:$M$12,12,FALSE),"")</x:f>
        <x:v>批次/炉号/检验记录号</x:v>
      </x:c>
    </x:row>
    <x:row r="13" ht="36" customHeight="1">
      <x:c r="A13" s="87" t="n">
        <x:f>IFERROR(VLOOKUP($C$3&amp;"|5",'工序参数'!$A$2:$M$12,4,FALSE),"")</x:f>
        <x:v>50</x:v>
      </x:c>
      <x:c r="B13" s="87" t="str">
        <x:f>IFERROR(VLOOKUP($C$3&amp;"|5",'工序参数'!$A$2:$M$12,6,FALSE),"")</x:f>
        <x:v>冷成形</x:v>
      </x:c>
      <x:c r="C13" s="87"/>
      <x:c r="D13" s="86" t="str">
        <x:f>IFERROR(VLOOKUP($C$3&amp;"|5",'工序参数'!$A$2:$M$12,8,FALSE),"")</x:f>
        <x:v>[待确认] 成形高度 H：待聚辉确认</x:v>
      </x:c>
      <x:c r="E13" s="86"/>
      <x:c r="F13" s="86"/>
      <x:c r="G13" s="86"/>
      <x:c r="H13" s="86" t="str">
        <x:f>IFERROR(VLOOKUP($C$3&amp;"|5",'工序参数'!$A$2:$M$12,10,FALSE),"")</x:f>
        <x:v>成形压力机/模具
型号待确认</x:v>
      </x:c>
      <x:c r="I13" s="86"/>
      <x:c r="J13" s="86" t="str">
        <x:f>IFERROR(VLOOKUP($C$3&amp;"|5",'工序参数'!$A$2:$M$12,11,FALSE),"")</x:f>
        <x:v>H、外观
量具待确认</x:v>
      </x:c>
      <x:c r="K13" s="86"/>
      <x:c r="L13" s="86"/>
      <x:c r="M13" s="86"/>
      <x:c r="N13" s="86" t="str">
        <x:f>IFERROR(VLOOKUP($C$3&amp;"|5",'工序参数'!$A$2:$M$12,12,FALSE),"")</x:f>
        <x:v>批次/炉号/检验记录号</x:v>
      </x:c>
    </x:row>
    <x:row r="14" ht="69" customHeight="1">
      <x:c r="A14" s="87" t="n">
        <x:f>IFERROR(VLOOKUP($C$3&amp;"|6",'工序参数'!$A$2:$M$12,4,FALSE),"")</x:f>
        <x:v>60</x:v>
      </x:c>
      <x:c r="B14" s="87" t="str">
        <x:f>IFERROR(VLOOKUP($C$3&amp;"|6",'工序参数'!$A$2:$M$12,6,FALSE),"")</x:f>
        <x:v>材料专用淬回火</x:v>
      </x:c>
      <x:c r="C14" s="87"/>
      <x:c r="D14" s="86" t="str">
        <x:f>IFERROR(VLOOKUP($C$3&amp;"|6",'工序参数'!$A$2:$M$12,8,FALSE),"")</x:f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[待确认] 最终硬度：待聚辉确认</x:v>
      </x:c>
      <x:c r="E14" s="86"/>
      <x:c r="F14" s="86"/>
      <x:c r="G14" s="86"/>
      <x:c r="H14" s="86" t="str">
        <x:f>IFERROR(VLOOKUP($C$3&amp;"|6",'工序参数'!$A$2:$M$12,10,FALSE),"")</x:f>
        <x:v>热处理炉
炉号待填写</x:v>
      </x:c>
      <x:c r="I14" s="86"/>
      <x:c r="J14" s="86" t="str">
        <x:f>IFERROR(VLOOKUP($C$3&amp;"|6",'工序参数'!$A$2:$M$12,11,FALSE),"")</x:f>
        <x:v>硬度/炉温曲线
记录待确认</x:v>
      </x:c>
      <x:c r="K14" s="86"/>
      <x:c r="L14" s="86"/>
      <x:c r="M14" s="86"/>
      <x:c r="N14" s="86" t="str">
        <x:f>IFERROR(VLOOKUP($C$3&amp;"|6",'工序参数'!$A$2:$M$12,12,FALSE),"")</x:f>
        <x:v>批次/炉号/检验记录号</x:v>
      </x:c>
    </x:row>
    <x:row r="15" ht="36" customHeight="1">
      <x:c r="A15" s="87" t="n">
        <x:f>IFERROR(VLOOKUP($C$3&amp;"|7",'工序参数'!$A$2:$M$12,4,FALSE),"")</x:f>
        <x:v>70</x:v>
      </x:c>
      <x:c r="B15" s="87" t="str">
        <x:f>IFERROR(VLOOKUP($C$3&amp;"|7",'工序参数'!$A$2:$M$12,6,FALSE),"")</x:f>
        <x:v>滚磨</x:v>
      </x:c>
      <x:c r="C15" s="87"/>
      <x:c r="D15" s="86" t="str">
        <x:f>IFERROR(VLOOKUP($C$3&amp;"|7",'工序参数'!$A$2:$M$12,8,FALSE),"")</x:f>
        <x:v>[工程] 圆角 R：2.50 mm</x:v>
      </x:c>
      <x:c r="E15" s="86"/>
      <x:c r="F15" s="86"/>
      <x:c r="G15" s="86"/>
      <x:c r="H15" s="86" t="str">
        <x:f>IFERROR(VLOOKUP($C$3&amp;"|7",'工序参数'!$A$2:$M$12,10,FALSE),"")</x:f>
        <x:v>滚磨机
型号待确认</x:v>
      </x:c>
      <x:c r="I15" s="86"/>
      <x:c r="J15" s="86" t="str">
        <x:f>IFERROR(VLOOKUP($C$3&amp;"|7",'工序参数'!$A$2:$M$12,11,FALSE),"")</x:f>
        <x:v>毛刺、圆角、表面
量具待确认</x:v>
      </x:c>
      <x:c r="K15" s="86"/>
      <x:c r="L15" s="86"/>
      <x:c r="M15" s="86"/>
      <x:c r="N15" s="86" t="str">
        <x:f>IFERROR(VLOOKUP($C$3&amp;"|7",'工序参数'!$A$2:$M$12,12,FALSE),"")</x:f>
        <x:v>批次/炉号/检验记录号</x:v>
      </x:c>
    </x:row>
    <x:row r="16" ht="37.5" customHeight="1">
      <x:c r="A16" s="87" t="n">
        <x:f>IFERROR(VLOOKUP($C$3&amp;"|8",'工序参数'!$A$2:$M$12,4,FALSE),"")</x:f>
        <x:v>90</x:v>
      </x:c>
      <x:c r="B16" s="87" t="str">
        <x:f>IFERROR(VLOOKUP($C$3&amp;"|8",'工序参数'!$A$2:$M$12,6,FALSE),"")</x:f>
        <x:v>强压</x:v>
      </x:c>
      <x:c r="C16" s="87"/>
      <x:c r="D16" s="86" t="str">
        <x:f>IFERROR(VLOOKUP($C$3&amp;"|8",'工序参数'!$A$2:$M$12,8,FALSE),"")</x:f>
        <x:v>[工程] 强压后 H0：23.80 ⁺⁰·³⁰₋₀·₃₀ mm
[批准] 强压次数：5.00 次
[工程] 强压最低力：≥691000.00 N</x:v>
      </x:c>
      <x:c r="E16" s="86"/>
      <x:c r="F16" s="86"/>
      <x:c r="G16" s="86"/>
      <x:c r="H16" s="86" t="str">
        <x:f>IFERROR(VLOOKUP($C$3&amp;"|8",'工序参数'!$A$2:$M$12,10,FALSE),"")</x:f>
        <x:v>强压设备
型号待确认</x:v>
      </x:c>
      <x:c r="I16" s="86"/>
      <x:c r="J16" s="86" t="str">
        <x:f>IFERROR(VLOOKUP($C$3&amp;"|8",'工序参数'!$A$2:$M$12,11,FALSE),"")</x:f>
        <x:v>次数、预置高度、H0、裂纹
记录待确认</x:v>
      </x:c>
      <x:c r="K16" s="86"/>
      <x:c r="L16" s="86"/>
      <x:c r="M16" s="86"/>
      <x:c r="N16" s="86" t="str">
        <x:f>IFERROR(VLOOKUP($C$3&amp;"|8",'工序参数'!$A$2:$M$12,12,FALSE),"")</x:f>
        <x:v>批次/炉号/检验记录号</x:v>
      </x:c>
    </x:row>
    <x:row r="17" ht="58.5" customHeight="1">
      <x:c r="A17" s="87" t="n">
        <x:f>IFERROR(VLOOKUP($C$3&amp;"|9",'工序参数'!$A$2:$M$12,4,FALSE),"")</x:f>
        <x:v>110</x:v>
      </x:c>
      <x:c r="B17" s="87" t="str">
        <x:f>IFERROR(VLOOKUP($C$3&amp;"|9",'工序参数'!$A$2:$M$12,6,FALSE),"")</x:f>
        <x:v>负荷及尺寸检验</x:v>
      </x:c>
      <x:c r="C17" s="87"/>
      <x:c r="D17" s="86" t="str">
        <x:f>IFERROR(VLOOKUP($C$3&amp;"|9",'工序参数'!$A$2:$M$12,8,FALSE),"")</x:f>
        <x:v>[工程] 成品 H0：23.80 ⁺⁰·³⁰₋₀·₃₀ mm
[批准] 成品 d：127.00 ⁺⁰·⁴⁰₀·₀₀ mm
[批准] 成品 D：300.00 ⁰·⁰⁰₋₀·₅₂ mm
[工程] 成品 t/t′：16.10 ⁺⁰·¹⁰₋₀·₁₀ mm
[工程] F75：345500.00 ⁺⁵·⁰⁰₋₅·₀₀ N</x:v>
      </x:c>
      <x:c r="E17" s="86"/>
      <x:c r="F17" s="86"/>
      <x:c r="G17" s="86"/>
      <x:c r="H17" s="86" t="str">
        <x:f>IFERROR(VLOOKUP($C$3&amp;"|9",'工序参数'!$A$2:$M$12,10,FALSE),"")</x:f>
        <x:v>负荷试验机
型号待确认</x:v>
      </x:c>
      <x:c r="I17" s="86"/>
      <x:c r="J17" s="86" t="str">
        <x:f>IFERROR(VLOOKUP($C$3&amp;"|9",'工序参数'!$A$2:$M$12,11,FALSE),"")</x:f>
        <x:v>D、d、t、H0、F75
量具待确认</x:v>
      </x:c>
      <x:c r="K17" s="86"/>
      <x:c r="L17" s="86"/>
      <x:c r="M17" s="86"/>
      <x:c r="N17" s="86" t="str">
        <x:f>IFERROR(VLOOKUP($C$3&amp;"|9",'工序参数'!$A$2:$M$12,12,FALSE),"")</x:f>
        <x:v>批次/炉号/检验记录号</x:v>
      </x:c>
    </x:row>
    <x:row r="18" ht="36" customHeight="1">
      <x:c r="A18" s="87" t="n">
        <x:f>IFERROR(VLOOKUP($C$3&amp;"|10",'工序参数'!$A$2:$M$12,4,FALSE),"")</x:f>
        <x:v>120</x:v>
      </x:c>
      <x:c r="B18" s="87" t="str">
        <x:f>IFERROR(VLOOKUP($C$3&amp;"|10",'工序参数'!$A$2:$M$12,6,FALSE),"")</x:f>
        <x:v>默认供货表面控制</x:v>
      </x:c>
      <x:c r="C18" s="87"/>
      <x:c r="D18" s="86" t="str">
        <x:f>IFERROR(VLOOKUP($C$3&amp;"|10",'工序参数'!$A$2:$M$12,8,FALSE),"")</x:f>
        <x:v>[批准] 表面处理：磷化加油</x:v>
      </x:c>
      <x:c r="E18" s="86"/>
      <x:c r="F18" s="86"/>
      <x:c r="G18" s="86"/>
      <x:c r="H18" s="86" t="str">
        <x:f>IFERROR(VLOOKUP($C$3&amp;"|10",'工序参数'!$A$2:$M$12,10,FALSE),"")</x:f>
        <x:v>表面处理线
批次待填写</x:v>
      </x:c>
      <x:c r="I18" s="86"/>
      <x:c r="J18" s="86" t="str">
        <x:f>IFERROR(VLOOKUP($C$3&amp;"|10",'工序参数'!$A$2:$M$12,11,FALSE),"")</x:f>
        <x:v>外观/膜层
标准待确认</x:v>
      </x:c>
      <x:c r="K18" s="86"/>
      <x:c r="L18" s="86"/>
      <x:c r="M18" s="86"/>
      <x:c r="N18" s="86" t="str">
        <x:f>IFERROR(VLOOKUP($C$3&amp;"|10",'工序参数'!$A$2:$M$12,12,FALSE),"")</x:f>
        <x:v>批次/炉号/检验记录号</x:v>
      </x:c>
    </x:row>
    <x:row r="19" ht="36" customHeight="1">
      <x:c r="A19" s="87" t="n">
        <x:f>IFERROR(VLOOKUP($C$3&amp;"|11",'工序参数'!$A$2:$M$12,4,FALSE),"")</x:f>
        <x:v>140</x:v>
      </x:c>
      <x:c r="B19" s="87" t="str">
        <x:f>IFERROR(VLOOKUP($C$3&amp;"|11",'工序参数'!$A$2:$M$12,6,FALSE),"")</x:f>
        <x:v>标识、包装和追溯</x:v>
      </x:c>
      <x:c r="C19" s="87"/>
      <x:c r="D19" s="86" t="str">
        <x:f>IFERROR(VLOOKUP($C$3&amp;"|11",'工序参数'!$A$2:$M$12,8,FALSE),"")</x:f>
        <x:v>[待确认] 标识、包装、批次和追溯表单按订单及现行规范填写</x:v>
      </x:c>
      <x:c r="E19" s="86"/>
      <x:c r="F19" s="86"/>
      <x:c r="G19" s="86"/>
      <x:c r="H19" s="86" t="str">
        <x:f>IFERROR(VLOOKUP($C$3&amp;"|11",'工序参数'!$A$2:$M$12,10,FALSE),"")</x:f>
        <x:v>标识/包装工位</x:v>
      </x:c>
      <x:c r="I19" s="86"/>
      <x:c r="J19" s="86" t="str">
        <x:f>IFERROR(VLOOKUP($C$3&amp;"|11",'工序参数'!$A$2:$M$12,11,FALSE),"")</x:f>
        <x:v>标识、数量、包装</x:v>
      </x:c>
      <x:c r="K19" s="86"/>
      <x:c r="L19" s="86"/>
      <x:c r="M19" s="86"/>
      <x:c r="N19" s="86" t="str">
        <x:f>IFERROR(VLOOKUP($C$3&amp;"|11",'工序参数'!$A$2:$M$12,12,FALSE),"")</x:f>
        <x:v>批次/炉号/检验记录号</x:v>
      </x:c>
    </x:row>
    <x:row r="20" ht="36" customHeight="1">
      <x:c r="A20" s="87" t="str">
        <x:f>IFERROR(VLOOKUP($C$3&amp;"|12",'工序参数'!$A$2:$M$12,4,FALSE),"")</x:f>
      </x:c>
      <x:c r="B20" s="87" t="str">
        <x:f>IFERROR(VLOOKUP($C$3&amp;"|12",'工序参数'!$A$2:$M$12,6,FALSE),"")</x:f>
      </x:c>
      <x:c r="C20" s="87"/>
      <x:c r="D20" s="86" t="str">
        <x:f>IFERROR(VLOOKUP($C$3&amp;"|12",'工序参数'!$A$2:$M$12,8,FALSE),"")</x:f>
      </x:c>
      <x:c r="E20" s="86"/>
      <x:c r="F20" s="86"/>
      <x:c r="G20" s="86"/>
      <x:c r="H20" s="86" t="str">
        <x:f>IFERROR(VLOOKUP($C$3&amp;"|12",'工序参数'!$A$2:$M$12,10,FALSE),"")</x:f>
      </x:c>
      <x:c r="I20" s="86"/>
      <x:c r="J20" s="86" t="str">
        <x:f>IFERROR(VLOOKUP($C$3&amp;"|12",'工序参数'!$A$2:$M$12,11,FALSE),"")</x:f>
      </x:c>
      <x:c r="K20" s="86"/>
      <x:c r="L20" s="86"/>
      <x:c r="M20" s="86"/>
      <x:c r="N20" s="86" t="str">
        <x:f>IFERROR(VLOOKUP($C$3&amp;"|12",'工序参数'!$A$2:$M$12,12,FALSE),"")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6 / 工程 13 / 参考 0 / 缺失 7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P643 V990 | 300.00*127.00*16.10*23.80 | 51CrV4 | PHOSPHATE_OIL / DV2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643</x:v>
      </x:c>
      <x:c r="B2" s="18" t="str">
        <x:v>P643 V990 | 300.00*127.00*16.10*23.80 | 51CrV4 | PHOSPHATE_OIL</x:v>
      </x:c>
      <x:c r="C2" s="18" t="str">
        <x:v>300.00*127.00*16.10*23.80</x:v>
      </x:c>
      <x:c r="D2" s="18" t="str">
        <x:v>SUPPLEMENTARY</x:v>
      </x:c>
      <x:c r="E2" s="18" t="str">
        <x:v>51CrV4</x:v>
      </x:c>
      <x:c r="F2" s="18" t="str">
        <x:v>磷化加油</x:v>
      </x:c>
      <x:c r="G2" s="18" t="str">
        <x:v>锻件车加工＋低合金钢淬火回火＋热处理前数控车支承面＋强压＋磷化加油</x:v>
      </x:c>
      <x:c r="H2" s="18" t="str">
        <x:v>是</x:v>
      </x:c>
      <x:c r="I2" s="18" t="n">
        <x:v>2</x:v>
      </x:c>
      <x:c r="J2" s="18" t="str">
        <x:v>P643-DV2-P643-DV2-F3626-P643-DV2-20260824T045736622Z-V990-20260820161254-SV990-51CrV4-CF07-E2-PROCESS-PARAMETERS-R03-R04</x:v>
      </x:c>
      <x:c r="K2" s="18" t="n">
        <x:v>6</x:v>
      </x:c>
      <x:c r="L2" s="18" t="n">
        <x:v>13</x:v>
      </x:c>
      <x:c r="M2" s="18" t="n">
        <x:v>0</x:v>
      </x:c>
      <x:c r="N2" s="18" t="n">
        <x:v>7</x:v>
      </x:c>
      <x:c r="O2" s="18" t="str">
        <x:v>CF07-P643-V990-R04</x:v>
      </x:c>
      <x:c r="P2" s="18"/>
      <x:c r="Q2" s="18"/>
      <x:c r="R2" s="18" t="str">
        <x:v>JH-DS-P643</x:v>
      </x:c>
      <x:c r="S2" s="18" t="str">
        <x:v>R04</x:v>
      </x:c>
      <x:c r="T2" s="19" t="str">
        <x:v>LOW_ALLOY_QT_FORGED_RING</x:v>
      </x:c>
    </x:row>
  </x:sheetData>
  <x:pageMargins left="0.7" right="0.7" top="0.75" bottom="0.75" header="0.3" footer="0.3"/>
  <x:tableParts count="1">
    <x:tablePart xmlns:r="http://schemas.openxmlformats.org/officeDocument/2006/relationships" r:id="Rd8b419ce11774786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P643 V990 | 300.00*127.00*16.10*23.80 | 51CrV4 | PHOSPHATE_OIL|1</x:v>
      </x:c>
      <x:c r="B2" s="48" t="str">
        <x:v>P643 V990 | 300.00*127.00*16.10*23.80 | 51CrV4 | PHOSPHATE_OIL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材料：51CrV4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材料：51CrV4</x:v>
      </x:c>
    </x:row>
    <x:row r="3">
      <x:c r="A3" s="50" t="str">
        <x:v>P643 V990 | 300.00*127.00*16.10*23.80 | 51CrV4 | PHOSPHATE_OIL|2</x:v>
      </x:c>
      <x:c r="B3" s="51" t="str">
        <x:v>P643 V990 | 300.00*127.00*16.10*23.80 | 51CrV4 | PHOSPHATE_OIL</x:v>
      </x:c>
      <x:c r="C3" s="51" t="n">
        <x:v>2</x:v>
      </x:c>
      <x:c r="D3" s="51" t="n">
        <x:v>20</x:v>
      </x:c>
      <x:c r="E3" s="51" t="str">
        <x:v>BLANK_PREPARATION</x:v>
      </x:c>
      <x:c r="F3" s="51" t="str">
        <x:v>锻环坯准备</x:v>
      </x:c>
      <x:c r="G3" s="51" t="str">
        <x:v>Forged ring blank preparation</x:v>
      </x:c>
      <x:c r="H3" s="51" t="str">
        <x:v>[批准] 毛坯：锻件车加工</x:v>
      </x:c>
      <x:c r="I3" s="51" t="str">
        <x:v>批准1</x:v>
      </x:c>
      <x:c r="J3" s="51" t="str">
        <x:v>激光切割及退火设备
型号待确认</x:v>
      </x:c>
      <x:c r="K3" s="51" t="str">
        <x:v>D、d、t、毛刺
量具待确认</x:v>
      </x:c>
      <x:c r="L3" s="51" t="str">
        <x:v>批次/炉号/检验记录号</x:v>
      </x:c>
      <x:c r="M3" s="52" t="str">
        <x:v>[批准] 毛坯：锻件车加工</x:v>
      </x:c>
    </x:row>
    <x:row r="4">
      <x:c r="A4" s="50" t="str">
        <x:v>P643 V990 | 300.00*127.00*16.10*23.80 | 51CrV4 | PHOSPHATE_OIL|3</x:v>
      </x:c>
      <x:c r="B4" s="51" t="str">
        <x:v>P643 V990 | 300.00*127.00*16.10*23.80 | 51CrV4 | PHOSPHATE_OIL</x:v>
      </x:c>
      <x:c r="C4" s="51" t="n">
        <x:v>3</x:v>
      </x:c>
      <x:c r="D4" s="51" t="n">
        <x:v>30</x:v>
      </x:c>
      <x:c r="E4" s="51" t="str">
        <x:v>BLANK_MACHINING</x:v>
      </x:c>
      <x:c r="F4" s="51" t="str">
        <x:v>平胚车加工</x:v>
      </x:c>
      <x:c r="G4" s="51" t="str">
        <x:v>Flat-blank machining</x:v>
      </x:c>
      <x:c r="H4" s="51" t="str">
        <x:v>[工程] 平坯 d（面积加权）：127.74 ⁺⁰·⁴³₋₀·₀₂ mm
[工程] 平坯 D（面积加权）：299.36 ⁺⁰·⁰²₋₀·₅₄ mm
[参考·旧卡实绩] 平坯车加工 D/d：无同规格旧卡记录</x:v>
      </x:c>
      <x:c r="I4" s="51" t="str">
        <x:v>工程4</x:v>
      </x:c>
      <x:c r="J4" s="51" t="str">
        <x:v>数控车床
型号待确认</x:v>
      </x:c>
      <x:c r="K4" s="51" t="str">
        <x:v>D、d、t、R、Ra
量具待确认</x:v>
      </x:c>
      <x:c r="L4" s="51" t="str">
        <x:v>批次/炉号/检验记录号</x:v>
      </x:c>
      <x:c r="M4" s="52" t="str">
        <x:v>[工程] 平坯 d（面积加权）：127.74 ⁺⁰·⁴³₋₀·₀₂ mm
[工程] 平坯 D（面积加权）：299.36 ⁺⁰·⁰²₋₀·₅₄ mm
[参考·旧卡实绩] 平坯车加工 D/d：无同规格旧卡记录</x:v>
      </x:c>
    </x:row>
    <x:row r="5">
      <x:c r="A5" s="50" t="str">
        <x:v>P643 V990 | 300.00*127.00*16.10*23.80 | 51CrV4 | PHOSPHATE_OIL|4</x:v>
      </x:c>
      <x:c r="B5" s="51" t="str">
        <x:v>P643 V990 | 300.00*127.00*16.10*23.80 | 51CrV4 | PHOSPHATE_OIL</x:v>
      </x:c>
      <x:c r="C5" s="51" t="n">
        <x:v>4</x:v>
      </x:c>
      <x:c r="D5" s="51" t="n">
        <x:v>40</x:v>
      </x:c>
      <x:c r="E5" s="51" t="str">
        <x:v>BEARING_FACE_FINISH</x:v>
      </x:c>
      <x:c r="F5" s="51" t="str">
        <x:v>支承面数控车到最终 b/t′</x:v>
      </x:c>
      <x:c r="G5" s="51" t="str">
        <x:v>CNC-turn final b/t-prime</x:v>
      </x:c>
      <x:c r="H5" s="51" t="str">
        <x:v>[工程] 减薄厚度 t′：16.10 mm
[工程] 支承面宽度 b：2.00 mm
[工程] 过渡 R：2.50 mm</x:v>
      </x:c>
      <x:c r="I5" s="51" t="str">
        <x:v>工程3</x:v>
      </x:c>
      <x:c r="J5" s="51" t="str">
        <x:v>数控车床
型号待确认</x:v>
      </x:c>
      <x:c r="K5" s="51" t="str">
        <x:v>t′、b、H0、Ra
量具待确认</x:v>
      </x:c>
      <x:c r="L5" s="51" t="str">
        <x:v>批次/炉号/检验记录号</x:v>
      </x:c>
      <x:c r="M5" s="52" t="str">
        <x:v>[工程] 减薄厚度 t′：16.10 mm
[工程] 支承面宽度 b：2.00 mm
[工程] 过渡 R：2.50 mm</x:v>
      </x:c>
    </x:row>
    <x:row r="6">
      <x:c r="A6" s="50" t="str">
        <x:v>P643 V990 | 300.00*127.00*16.10*23.80 | 51CrV4 | PHOSPHATE_OIL|5</x:v>
      </x:c>
      <x:c r="B6" s="51" t="str">
        <x:v>P643 V990 | 300.00*127.00*16.10*23.80 | 51CrV4 | PHOSPHATE_OIL</x:v>
      </x:c>
      <x:c r="C6" s="51" t="n">
        <x:v>5</x:v>
      </x:c>
      <x:c r="D6" s="51" t="n">
        <x:v>50</x:v>
      </x:c>
      <x:c r="E6" s="51" t="str">
        <x:v>CONE_FORMING</x:v>
      </x:c>
      <x:c r="F6" s="51" t="str">
        <x:v>冷成形</x:v>
      </x:c>
      <x:c r="G6" s="51" t="str">
        <x:v>Cold cone forming</x:v>
      </x:c>
      <x:c r="H6" s="51" t="str">
        <x:v>[待确认] 成形高度 H：待聚辉确认</x:v>
      </x:c>
      <x:c r="I6" s="51" t="str">
        <x:v>待确认1</x:v>
      </x:c>
      <x:c r="J6" s="51" t="str">
        <x:v>成形压力机/模具
型号待确认</x:v>
      </x:c>
      <x:c r="K6" s="51" t="str">
        <x:v>H、外观
量具待确认</x:v>
      </x:c>
      <x:c r="L6" s="51" t="str">
        <x:v>批次/炉号/检验记录号</x:v>
      </x:c>
      <x:c r="M6" s="52" t="str">
        <x:v>[待确认] 成形高度 H：待聚辉确认</x:v>
      </x:c>
    </x:row>
    <x:row r="7">
      <x:c r="A7" s="50" t="str">
        <x:v>P643 V990 | 300.00*127.00*16.10*23.80 | 51CrV4 | PHOSPHATE_OIL|6</x:v>
      </x:c>
      <x:c r="B7" s="51" t="str">
        <x:v>P643 V990 | 300.00*127.00*16.10*23.80 | 51CrV4 | PHOSPHATE_OIL</x:v>
      </x:c>
      <x:c r="C7" s="51" t="n">
        <x:v>6</x:v>
      </x:c>
      <x:c r="D7" s="51" t="n">
        <x:v>60</x:v>
      </x:c>
      <x:c r="E7" s="51" t="str">
        <x:v>HEAT_TREATMENT</x:v>
      </x:c>
      <x:c r="F7" s="51" t="str">
        <x:v>材料专用淬回火</x:v>
      </x:c>
      <x:c r="G7" s="51" t="str">
        <x:v>Material-specific quench and temper</x:v>
      </x:c>
      <x:c r="H7" s="51" t="str"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[待确认] 最终硬度：待聚辉确认</x:v>
      </x:c>
      <x:c r="I7" s="51" t="str">
        <x:v>待确认6</x:v>
      </x:c>
      <x:c r="J7" s="51" t="str">
        <x:v>热处理炉
炉号待填写</x:v>
      </x:c>
      <x:c r="K7" s="51" t="str">
        <x:v>硬度/炉温曲线
记录待确认</x:v>
      </x:c>
      <x:c r="L7" s="51" t="str">
        <x:v>批次/炉号/检验记录号</x:v>
      </x:c>
      <x:c r="M7" s="52" t="str"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[待确认] 最终硬度：待聚辉确认</x:v>
      </x:c>
    </x:row>
    <x:row r="8">
      <x:c r="A8" s="50" t="str">
        <x:v>P643 V990 | 300.00*127.00*16.10*23.80 | 51CrV4 | PHOSPHATE_OIL|7</x:v>
      </x:c>
      <x:c r="B8" s="51" t="str">
        <x:v>P643 V990 | 300.00*127.00*16.10*23.80 | 51CrV4 | PHOSPHATE_OIL</x:v>
      </x:c>
      <x:c r="C8" s="51" t="n">
        <x:v>7</x:v>
      </x:c>
      <x:c r="D8" s="51" t="n">
        <x:v>70</x:v>
      </x:c>
      <x:c r="E8" s="51" t="str">
        <x:v>BARREL_FINISHING</x:v>
      </x:c>
      <x:c r="F8" s="51" t="str">
        <x:v>滚磨</x:v>
      </x:c>
      <x:c r="G8" s="51" t="str">
        <x:v>Barrel finishing</x:v>
      </x:c>
      <x:c r="H8" s="51" t="str">
        <x:v>[工程] 圆角 R：2.50 mm</x:v>
      </x:c>
      <x:c r="I8" s="51" t="str">
        <x:v>工程1</x:v>
      </x:c>
      <x:c r="J8" s="51" t="str">
        <x:v>滚磨机
型号待确认</x:v>
      </x:c>
      <x:c r="K8" s="51" t="str">
        <x:v>毛刺、圆角、表面
量具待确认</x:v>
      </x:c>
      <x:c r="L8" s="51" t="str">
        <x:v>批次/炉号/检验记录号</x:v>
      </x:c>
      <x:c r="M8" s="52" t="str">
        <x:v>[工程] 圆角 R：2.50 mm</x:v>
      </x:c>
    </x:row>
    <x:row r="9">
      <x:c r="A9" s="50" t="str">
        <x:v>P643 V990 | 300.00*127.00*16.10*23.80 | 51CrV4 | PHOSPHATE_OIL|8</x:v>
      </x:c>
      <x:c r="B9" s="51" t="str">
        <x:v>P643 V990 | 300.00*127.00*16.10*23.80 | 51CrV4 | PHOSPHATE_OIL</x:v>
      </x:c>
      <x:c r="C9" s="51" t="n">
        <x:v>8</x:v>
      </x:c>
      <x:c r="D9" s="51" t="n">
        <x:v>90</x:v>
      </x:c>
      <x:c r="E9" s="51" t="str">
        <x:v>PRESETTING_SCRAGGING</x:v>
      </x:c>
      <x:c r="F9" s="51" t="str">
        <x:v>强压</x:v>
      </x:c>
      <x:c r="G9" s="51" t="str">
        <x:v>Strong pressing</x:v>
      </x:c>
      <x:c r="H9" s="51" t="str">
        <x:v>[工程] 强压后 H0：23.80 ⁺⁰·³⁰₋₀·₃₀ mm
[批准] 强压次数：5.00 次
[工程] 强压最低力：≥691000.00 N</x:v>
      </x:c>
      <x:c r="I9" s="51" t="str">
        <x:v>批准1/工程2</x:v>
      </x:c>
      <x:c r="J9" s="51" t="str">
        <x:v>强压设备
型号待确认</x:v>
      </x:c>
      <x:c r="K9" s="51" t="str">
        <x:v>次数、预置高度、H0、裂纹
记录待确认</x:v>
      </x:c>
      <x:c r="L9" s="51" t="str">
        <x:v>批次/炉号/检验记录号</x:v>
      </x:c>
      <x:c r="M9" s="52" t="str">
        <x:v>[工程] 强压后 H0：23.80 ⁺⁰·³⁰₋₀·₃₀ mm
[批准] 强压次数：5.00 次
[工程] 强压最低力：≥691000.00 N</x:v>
      </x:c>
    </x:row>
    <x:row r="10">
      <x:c r="A10" s="50" t="str">
        <x:v>P643 V990 | 300.00*127.00*16.10*23.80 | 51CrV4 | PHOSPHATE_OIL|9</x:v>
      </x:c>
      <x:c r="B10" s="51" t="str">
        <x:v>P643 V990 | 300.00*127.00*16.10*23.80 | 51CrV4 | PHOSPHATE_OIL</x:v>
      </x:c>
      <x:c r="C10" s="51" t="n">
        <x:v>9</x:v>
      </x:c>
      <x:c r="D10" s="51" t="n">
        <x:v>110</x:v>
      </x:c>
      <x:c r="E10" s="51" t="str">
        <x:v>LOAD_DIMENSION_INSPECTION</x:v>
      </x:c>
      <x:c r="F10" s="51" t="str">
        <x:v>负荷及尺寸检验</x:v>
      </x:c>
      <x:c r="G10" s="51" t="str">
        <x:v>Load and dimensional inspection</x:v>
      </x:c>
      <x:c r="H10" s="51" t="str">
        <x:v>[工程] 成品 H0：23.80 ⁺⁰·³⁰₋₀·₃₀ mm
[批准] 成品 d：127.00 ⁺⁰·⁴⁰₀·₀₀ mm
[批准] 成品 D：300.00 ⁰·⁰⁰₋₀·₅₂ mm
[工程] 成品 t/t′：16.10 ⁺⁰·¹⁰₋₀·₁₀ mm
[工程] F75：345500.00 ⁺⁵·⁰⁰₋₅·₀₀ N</x:v>
      </x:c>
      <x:c r="I10" s="51" t="str">
        <x:v>批准2/工程3</x:v>
      </x:c>
      <x:c r="J10" s="51" t="str">
        <x:v>负荷试验机
型号待确认</x:v>
      </x:c>
      <x:c r="K10" s="51" t="str">
        <x:v>D、d、t、H0、F75
量具待确认</x:v>
      </x:c>
      <x:c r="L10" s="51" t="str">
        <x:v>批次/炉号/检验记录号</x:v>
      </x:c>
      <x:c r="M10" s="52" t="str">
        <x:v>[工程] 成品 H0：23.80 ⁺⁰·³⁰₋₀·₃₀ mm
[批准] 成品 d：127.00 ⁺⁰·⁴⁰₀·₀₀ mm
[批准] 成品 D：300.00 ⁰·⁰⁰₋₀·₅₂ mm
[工程] 成品 t/t′：16.10 ⁺⁰·¹⁰₋₀·₁₀ mm
[工程] F75：345500.00 ⁺⁵·⁰⁰₋₅·₀₀ N</x:v>
      </x:c>
    </x:row>
    <x:row r="11">
      <x:c r="A11" s="50" t="str">
        <x:v>P643 V990 | 300.00*127.00*16.10*23.80 | 51CrV4 | PHOSPHATE_OIL|10</x:v>
      </x:c>
      <x:c r="B11" s="51" t="str">
        <x:v>P643 V990 | 300.00*127.00*16.10*23.80 | 51CrV4 | PHOSPHATE_OIL</x:v>
      </x:c>
      <x:c r="C11" s="51" t="n">
        <x:v>10</x:v>
      </x:c>
      <x:c r="D11" s="51" t="n">
        <x:v>120</x:v>
      </x:c>
      <x:c r="E11" s="51" t="str">
        <x:v>SURFACE_PROTECTION</x:v>
      </x:c>
      <x:c r="F11" s="51" t="str">
        <x:v>默认供货表面控制</x:v>
      </x:c>
      <x:c r="G11" s="51" t="str">
        <x:v>Default supplied-surface control</x:v>
      </x:c>
      <x:c r="H11" s="51" t="str">
        <x:v>[批准] 表面处理：磷化加油</x:v>
      </x:c>
      <x:c r="I11" s="51" t="str">
        <x:v>批准1</x:v>
      </x:c>
      <x:c r="J11" s="51" t="str">
        <x:v>表面处理线
批次待填写</x:v>
      </x:c>
      <x:c r="K11" s="51" t="str">
        <x:v>外观/膜层
标准待确认</x:v>
      </x:c>
      <x:c r="L11" s="51" t="str">
        <x:v>批次/炉号/检验记录号</x:v>
      </x:c>
      <x:c r="M11" s="52" t="str">
        <x:v>[批准] 表面处理：磷化加油</x:v>
      </x:c>
    </x:row>
    <x:row r="12">
      <x:c r="A12" s="53" t="str">
        <x:v>P643 V990 | 300.00*127.00*16.10*23.80 | 51CrV4 | PHOSPHATE_OIL|11</x:v>
      </x:c>
      <x:c r="B12" s="54" t="str">
        <x:v>P643 V990 | 300.00*127.00*16.10*23.80 | 51CrV4 | PHOSPHATE_OIL</x:v>
      </x:c>
      <x:c r="C12" s="54" t="n">
        <x:v>11</x:v>
      </x:c>
      <x:c r="D12" s="54" t="n">
        <x:v>140</x:v>
      </x:c>
      <x:c r="E12" s="54" t="str">
        <x:v>MARK_PACK_TRACE</x:v>
      </x:c>
      <x:c r="F12" s="54" t="str">
        <x:v>标识、包装和追溯</x:v>
      </x:c>
      <x:c r="G12" s="54" t="str">
        <x:v>Marking, packing and traceability</x:v>
      </x:c>
      <x:c r="H12" s="54" t="str">
        <x:v>[待确认] 标识、包装、批次和追溯表单按订单及现行规范填写</x:v>
      </x:c>
      <x:c r="I12" s="54" t="str">
        <x:v>待确认</x:v>
      </x:c>
      <x:c r="J12" s="54" t="str">
        <x:v>标识/包装工位</x:v>
      </x:c>
      <x:c r="K12" s="54" t="str">
        <x:v>标识、数量、包装</x:v>
      </x:c>
      <x:c r="L12" s="54" t="str">
        <x:v>批次/炉号/检验记录号</x:v>
      </x:c>
      <x:c r="M12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224e28f813ad497d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643</x:v>
      </x:c>
      <x:c r="B2" s="48" t="str">
        <x:v>300.00*127.00*16.10*23.80</x:v>
      </x:c>
      <x:c r="C2" s="48" t="str">
        <x:v>51CrV4</x:v>
      </x:c>
      <x:c r="D2" s="48" t="str">
        <x:v>平坯车加工尺寸</x:v>
      </x:c>
      <x:c r="E2" s="48" t="str">
        <x:v>平坯 D（面积加权中性面旋转）</x:v>
      </x:c>
      <x:c r="F2" s="48" t="str">
        <x:v>299.36 ⁺⁰·⁰²₋₀·₅₄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643</x:v>
      </x:c>
      <x:c r="B3" s="51" t="str">
        <x:v>300.00*127.00*16.10*23.80</x:v>
      </x:c>
      <x:c r="C3" s="51" t="str">
        <x:v>51CrV4</x:v>
      </x:c>
      <x:c r="D3" s="51" t="str">
        <x:v>平坯车加工尺寸</x:v>
      </x:c>
      <x:c r="E3" s="51" t="str">
        <x:v>平坯 d（面积加权中性面旋转）</x:v>
      </x:c>
      <x:c r="F3" s="51" t="str">
        <x:v>127.74 ⁺⁰·⁴³₋₀·₀₂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643</x:v>
      </x:c>
      <x:c r="B4" s="51" t="str">
        <x:v>300.00*127.00*16.10*23.80</x:v>
      </x:c>
      <x:c r="C4" s="51" t="str">
        <x:v>51CrV4</x:v>
      </x:c>
      <x:c r="D4" s="51" t="str">
        <x:v>平坯车加工尺寸</x:v>
      </x:c>
      <x:c r="E4" s="51" t="str">
        <x:v>平坯 D（旧对数中性面旋转）</x:v>
      </x:c>
      <x:c r="F4" s="51" t="str">
        <x:v>299.37 ⁺⁰·⁰²₋₀·₅₅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643</x:v>
      </x:c>
      <x:c r="B5" s="51" t="str">
        <x:v>300.00*127.00*16.10*23.80</x:v>
      </x:c>
      <x:c r="C5" s="51" t="str">
        <x:v>51CrV4</x:v>
      </x:c>
      <x:c r="D5" s="51" t="str">
        <x:v>平坯车加工尺寸</x:v>
      </x:c>
      <x:c r="E5" s="51" t="str">
        <x:v>平坯 d（旧对数中性面旋转）</x:v>
      </x:c>
      <x:c r="F5" s="51" t="str">
        <x:v>127.75 ⁺⁰·⁴³₋₀·₀₃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643</x:v>
      </x:c>
      <x:c r="B6" s="54" t="str">
        <x:v>300.00*127.00*16.10*23.80</x:v>
      </x:c>
      <x:c r="C6" s="54" t="str">
        <x:v>51CrV4</x:v>
      </x:c>
      <x:c r="D6" s="54" t="str">
        <x:v>成形高度</x:v>
      </x:c>
      <x:c r="E6" s="54" t="str">
        <x:v>成形高度 H</x:v>
      </x:c>
      <x:c r="F6" s="54" t="str">
        <x:v>无推荐值</x:v>
      </x:c>
      <x:c r="G6" s="54" t="str">
        <x:v>无同规格旧卡记录</x:v>
      </x:c>
      <x:c r="H6" s="54" t="str"/>
      <x:c r="I6" s="54" t="str">
        <x:v>无</x:v>
      </x:c>
      <x:c r="J6" s="54" t="str">
        <x:v>缺失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f2cac83a9afe4505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643</x:v>
      </x:c>
      <x:c r="B2" s="48" t="str">
        <x:v>300.00*127.00*16.10*23.80</x:v>
      </x:c>
      <x:c r="C2" s="48" t="str">
        <x:v>LOW_ALLOY_QT_FORGED_RING</x:v>
      </x:c>
      <x:c r="D2" s="48" t="str">
        <x:v>51CrV4</x:v>
      </x:c>
      <x:c r="E2" s="48" t="str">
        <x:v>是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643</x:v>
      </x:c>
      <x:c r="B3" s="51" t="str">
        <x:v>300.00*127.00*16.10*23.80</x:v>
      </x:c>
      <x:c r="C3" s="51" t="str">
        <x:v>LOW_ALLOY_QT_FORGED_RING</x:v>
      </x:c>
      <x:c r="D3" s="51" t="str">
        <x:v>51CrV4</x:v>
      </x:c>
      <x:c r="E3" s="51" t="str">
        <x:v>是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643</x:v>
      </x:c>
      <x:c r="B4" s="51" t="str">
        <x:v>300.00*127.00*16.10*23.80</x:v>
      </x:c>
      <x:c r="C4" s="51" t="str">
        <x:v>LOW_ALLOY_QT_FORGED_RING</x:v>
      </x:c>
      <x:c r="D4" s="51" t="str">
        <x:v>51CrV4</x:v>
      </x:c>
      <x:c r="E4" s="51" t="str">
        <x:v>是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643</x:v>
      </x:c>
      <x:c r="B5" s="51" t="str">
        <x:v>300.00*127.00*16.10*23.80</x:v>
      </x:c>
      <x:c r="C5" s="51" t="str">
        <x:v>LOW_ALLOY_QT_FORGED_RING</x:v>
      </x:c>
      <x:c r="D5" s="51" t="str">
        <x:v>51CrV4</x:v>
      </x:c>
      <x:c r="E5" s="51" t="str">
        <x:v>是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643</x:v>
      </x:c>
      <x:c r="B6" s="51" t="str">
        <x:v>300.00*127.00*16.10*23.80</x:v>
      </x:c>
      <x:c r="C6" s="51" t="str">
        <x:v>LOW_ALLOY_QT_FORGED_RING</x:v>
      </x:c>
      <x:c r="D6" s="51" t="str">
        <x:v>51CrV4</x:v>
      </x:c>
      <x:c r="E6" s="51" t="str">
        <x:v>是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643</x:v>
      </x:c>
      <x:c r="B7" s="51" t="str">
        <x:v>300.00*127.00*16.10*23.80</x:v>
      </x:c>
      <x:c r="C7" s="51" t="str">
        <x:v>LOW_ALLOY_QT_FORGED_RING</x:v>
      </x:c>
      <x:c r="D7" s="51" t="str">
        <x:v>51CrV4</x:v>
      </x:c>
      <x:c r="E7" s="51" t="str">
        <x:v>是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643</x:v>
      </x:c>
      <x:c r="B8" s="51" t="str">
        <x:v>300.00*127.00*16.10*23.80</x:v>
      </x:c>
      <x:c r="C8" s="51" t="str">
        <x:v>LOW_ALLOY_QT_FORGED_RING</x:v>
      </x:c>
      <x:c r="D8" s="51" t="str">
        <x:v>51CrV4</x:v>
      </x:c>
      <x:c r="E8" s="51" t="str">
        <x:v>是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643</x:v>
      </x:c>
      <x:c r="B9" s="51" t="str">
        <x:v>300.00*127.00*16.10*23.80</x:v>
      </x:c>
      <x:c r="C9" s="51" t="str">
        <x:v>LOW_ALLOY_QT_FORGED_RING</x:v>
      </x:c>
      <x:c r="D9" s="51" t="str">
        <x:v>51CrV4</x:v>
      </x:c>
      <x:c r="E9" s="51" t="str">
        <x:v>是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643</x:v>
      </x:c>
      <x:c r="B10" s="51" t="str">
        <x:v>300.00*127.00*16.10*23.80</x:v>
      </x:c>
      <x:c r="C10" s="51" t="str">
        <x:v>LOW_ALLOY_QT_FORGED_RING</x:v>
      </x:c>
      <x:c r="D10" s="51" t="str">
        <x:v>51CrV4</x:v>
      </x:c>
      <x:c r="E10" s="51" t="str">
        <x:v>是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643</x:v>
      </x:c>
      <x:c r="B11" s="51" t="str">
        <x:v>300.00*127.00*16.10*23.80</x:v>
      </x:c>
      <x:c r="C11" s="51" t="str">
        <x:v>LOW_ALLOY_QT_FORGED_RING</x:v>
      </x:c>
      <x:c r="D11" s="51" t="str">
        <x:v>51CrV4</x:v>
      </x:c>
      <x:c r="E11" s="51" t="str">
        <x:v>是</x:v>
      </x:c>
      <x:c r="F11" s="51" t="str">
        <x:v>HEAT_TREATMENT</x:v>
      </x:c>
      <x:c r="G11" s="51" t="str">
        <x:v>FINAL_HARDNESS_HRC</x:v>
      </x:c>
      <x:c r="H11" s="51" t="str">
        <x:v>REFERENCE_NOT_APPROVED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存在旧卡或厂商参考值，但尚未经过现行工艺批准，不得直接写入正式工艺卡。</x:v>
      </x:c>
      <x:c r="M11" s="52" t="str">
        <x:v>Historical or manufacturer reference exists but is not approved for a released process card.</x:v>
      </x:c>
    </x:row>
    <x:row r="12">
      <x:c r="A12" s="50" t="n">
        <x:v>643</x:v>
      </x:c>
      <x:c r="B12" s="51" t="str">
        <x:v>300.00*127.00*16.10*23.80</x:v>
      </x:c>
      <x:c r="C12" s="51" t="str">
        <x:v>LOW_ALLOY_QT_FORGED_RING</x:v>
      </x:c>
      <x:c r="D12" s="51" t="str">
        <x:v>51CrV4</x:v>
      </x:c>
      <x:c r="E12" s="51" t="str">
        <x:v>是</x:v>
      </x:c>
      <x:c r="F12" s="51" t="str">
        <x:v>HEAT_TREATMENT</x:v>
      </x:c>
      <x:c r="G12" s="51" t="str">
        <x:v>QUENCH_HOLD_TIME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643</x:v>
      </x:c>
      <x:c r="B13" s="51" t="str">
        <x:v>300.00*127.00*16.10*23.80</x:v>
      </x:c>
      <x:c r="C13" s="51" t="str">
        <x:v>LOW_ALLOY_QT_FORGED_RING</x:v>
      </x:c>
      <x:c r="D13" s="51" t="str">
        <x:v>51CrV4</x:v>
      </x:c>
      <x:c r="E13" s="51" t="str">
        <x:v>是</x:v>
      </x:c>
      <x:c r="F13" s="51" t="str">
        <x:v>HEAT_TREATMENT</x:v>
      </x:c>
      <x:c r="G13" s="51" t="str">
        <x:v>QUENCH_TEMPERATURE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0" t="n">
        <x:v>643</x:v>
      </x:c>
      <x:c r="B14" s="51" t="str">
        <x:v>300.00*127.00*16.10*23.80</x:v>
      </x:c>
      <x:c r="C14" s="51" t="str">
        <x:v>LOW_ALLOY_QT_FORGED_RING</x:v>
      </x:c>
      <x:c r="D14" s="51" t="str">
        <x:v>51CrV4</x:v>
      </x:c>
      <x:c r="E14" s="51" t="str">
        <x:v>是</x:v>
      </x:c>
      <x:c r="F14" s="51" t="str">
        <x:v>HEAT_TREATMENT</x:v>
      </x:c>
      <x:c r="G14" s="51" t="str">
        <x:v>TEMPER_HOLD_TIME</x:v>
      </x:c>
      <x:c r="H14" s="51" t="str">
        <x:v>NO_CURRENT_OR_EXACT_HISTORY</x:v>
      </x:c>
      <x:c r="I14" s="51" t="str">
        <x:v>process_parameter</x:v>
      </x:c>
      <x:c r="J14" s="51" t="str">
        <x:v>required_before_release</x:v>
      </x:c>
      <x:c r="K14" s="51" t="str">
        <x:v>accumulate_only</x:v>
      </x:c>
      <x:c r="L14" s="51" t="str">
        <x:v>没有当前批准值，也没有可直接绑定的旧卡精确证据；只积累数据，不按相邻产品推断。</x:v>
      </x:c>
      <x:c r="M14" s="52" t="str">
        <x:v>No current approved value or exact historical evidence; accumulate data and do not infer from neighbouring products.</x:v>
      </x:c>
    </x:row>
    <x:row r="15">
      <x:c r="A15" s="53" t="n">
        <x:v>643</x:v>
      </x:c>
      <x:c r="B15" s="54" t="str">
        <x:v>300.00*127.00*16.10*23.80</x:v>
      </x:c>
      <x:c r="C15" s="54" t="str">
        <x:v>LOW_ALLOY_QT_FORGED_RING</x:v>
      </x:c>
      <x:c r="D15" s="54" t="str">
        <x:v>51CrV4</x:v>
      </x:c>
      <x:c r="E15" s="54" t="str">
        <x:v>是</x:v>
      </x:c>
      <x:c r="F15" s="54" t="str">
        <x:v>HEAT_TREATMENT</x:v>
      </x:c>
      <x:c r="G15" s="54" t="str">
        <x:v>TEMPER_OR_AGE_TEMPERATURE</x:v>
      </x:c>
      <x:c r="H15" s="54" t="str">
        <x:v>NO_CURRENT_OR_EXACT_HISTORY</x:v>
      </x:c>
      <x:c r="I15" s="54" t="str">
        <x:v>process_parameter</x:v>
      </x:c>
      <x:c r="J15" s="54" t="str">
        <x:v>required_before_release</x:v>
      </x:c>
      <x:c r="K15" s="54" t="str">
        <x:v>accumulate_only</x:v>
      </x:c>
      <x:c r="L15" s="54" t="str">
        <x:v>没有当前批准值，也没有可直接绑定的旧卡精确证据；只积累数据，不按相邻产品推断。</x:v>
      </x:c>
      <x:c r="M15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afe86d6b5d334a6e"/>
  </x:tableParts>
</x:worksheet>
</file>